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4"/>
  </bookViews>
  <sheets>
    <sheet name="收支总表" sheetId="1" r:id="rId1"/>
    <sheet name="基本支出工资福利支出总表" sheetId="2" r:id="rId2"/>
    <sheet name="基本支出日常公用经费支出总表（一）" sheetId="3" r:id="rId3"/>
    <sheet name="基本支出日常公用经费支出总表（续）" sheetId="4" r:id="rId4"/>
    <sheet name="基本支出对个人和家庭补助总表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<sst xmlns="http://schemas.openxmlformats.org/spreadsheetml/2006/main" count="439" uniqueCount="181">
  <si>
    <t>单位：万元</t>
  </si>
  <si>
    <t>收入</t>
  </si>
  <si>
    <t>支出</t>
  </si>
  <si>
    <t>收入项目</t>
  </si>
  <si>
    <t>2015年预算</t>
  </si>
  <si>
    <t>支出项目（性质）</t>
  </si>
  <si>
    <t>功能分类</t>
  </si>
  <si>
    <t>一、财政拨款（补助）</t>
  </si>
  <si>
    <t>一、基本支出</t>
  </si>
  <si>
    <t>一、一般公共服务</t>
  </si>
  <si>
    <t xml:space="preserve">    其中：公共财政拨款（补助）</t>
  </si>
  <si>
    <t xml:space="preserve">    工资福利支出</t>
  </si>
  <si>
    <t>二、外交</t>
  </si>
  <si>
    <t xml:space="preserve">          纳入预算管理的非税收入</t>
  </si>
  <si>
    <t xml:space="preserve">    日常公用经费</t>
  </si>
  <si>
    <t>三、国防</t>
  </si>
  <si>
    <t>二、事业收入小计</t>
  </si>
  <si>
    <t xml:space="preserve">    对个人和家庭的补助</t>
  </si>
  <si>
    <t>四、公共安全</t>
  </si>
  <si>
    <t xml:space="preserve">    其中：纳入专户管理的教育收费收入</t>
  </si>
  <si>
    <t>二、项目支出</t>
  </si>
  <si>
    <t>五、教育</t>
  </si>
  <si>
    <t>四、事业单位经营收入</t>
  </si>
  <si>
    <t xml:space="preserve">    专项业务费</t>
  </si>
  <si>
    <t>六、科学技术</t>
  </si>
  <si>
    <t>五、其他收入</t>
  </si>
  <si>
    <t xml:space="preserve">    专项资金支出</t>
  </si>
  <si>
    <t>七、文化体育与传媒</t>
  </si>
  <si>
    <t>六、转移性收入</t>
  </si>
  <si>
    <t>三、事业单位经营支出</t>
  </si>
  <si>
    <t>八、社会保障和就业</t>
  </si>
  <si>
    <t xml:space="preserve">    上级单位补助收入</t>
  </si>
  <si>
    <t>四、上缴上级支出</t>
  </si>
  <si>
    <t>九、社会保险基金支出</t>
  </si>
  <si>
    <t xml:space="preserve">    附属单位上缴收入</t>
  </si>
  <si>
    <t>五、对附属单位补助支出</t>
  </si>
  <si>
    <t>十、医疗卫生与计划生育支出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</si>
  <si>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</si>
  <si>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</si>
  <si>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</si>
  <si>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</si>
  <si>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</si>
  <si>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</si>
  <si>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</si>
  <si>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</si>
  <si>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</si>
  <si>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</si>
  <si>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</si>
  <si>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</si>
  <si>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</si>
  <si>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</si>
  <si>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</si>
  <si>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</si>
  <si>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</si>
  <si>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六、结转下年</t>
  </si>
  <si>
    <t>结转下年</t>
  </si>
  <si>
    <t>七、上年结转</t>
  </si>
  <si>
    <t>八、用事业基金弥补收支差额</t>
  </si>
  <si>
    <t>收入总计</t>
  </si>
  <si>
    <t>支出总计</t>
  </si>
  <si>
    <t>公共财政拨款（补助）</t>
  </si>
  <si>
    <t>合计</t>
  </si>
  <si>
    <t xml:space="preserve">  自治区残疾人联合会本级</t>
  </si>
  <si>
    <t xml:space="preserve">  自治区残疾人康复服务中心</t>
  </si>
  <si>
    <t xml:space="preserve">  内蒙古特殊职业技术学校</t>
  </si>
  <si>
    <t xml:space="preserve">  自治区残疾人就业管理中心</t>
  </si>
  <si>
    <t xml:space="preserve">  自治区残疾人联合会机关事务服务中心</t>
  </si>
  <si>
    <t>科目编码</t>
  </si>
  <si>
    <t>单位代码</t>
  </si>
  <si>
    <t>单位名称（科目）</t>
  </si>
  <si>
    <t>类</t>
  </si>
  <si>
    <t>款</t>
  </si>
  <si>
    <t>项</t>
  </si>
  <si>
    <t>**</t>
  </si>
  <si>
    <t>208</t>
  </si>
  <si>
    <t>11</t>
  </si>
  <si>
    <t xml:space="preserve">  208</t>
  </si>
  <si>
    <t xml:space="preserve">  11</t>
  </si>
  <si>
    <t>05</t>
  </si>
  <si>
    <t>99</t>
  </si>
  <si>
    <t>407001</t>
  </si>
  <si>
    <t xml:space="preserve">  05</t>
  </si>
  <si>
    <t>01</t>
  </si>
  <si>
    <t>02</t>
  </si>
  <si>
    <t>221</t>
  </si>
  <si>
    <t xml:space="preserve">  221</t>
  </si>
  <si>
    <t xml:space="preserve">  02</t>
  </si>
  <si>
    <t>407002</t>
  </si>
  <si>
    <t>407003</t>
  </si>
  <si>
    <t>407004</t>
  </si>
  <si>
    <t>407005</t>
  </si>
  <si>
    <t>工资福利支出</t>
  </si>
  <si>
    <t>对个人和家庭的补助</t>
  </si>
  <si>
    <t xml:space="preserve">    社会保障和就业支出</t>
  </si>
  <si>
    <t xml:space="preserve">      残疾人事业</t>
  </si>
  <si>
    <t xml:space="preserve">        其他残疾人事业支出</t>
  </si>
  <si>
    <t xml:space="preserve">      行政事业单位离退休</t>
  </si>
  <si>
    <t xml:space="preserve">        行政运行（残疾人事业）</t>
  </si>
  <si>
    <t xml:space="preserve">    住房保障支出</t>
  </si>
  <si>
    <t xml:space="preserve">      住房改革支出</t>
  </si>
  <si>
    <t xml:space="preserve">        住房公积金</t>
  </si>
  <si>
    <t xml:space="preserve">        事业单位离退休</t>
  </si>
  <si>
    <t>合   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</si>
  <si>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</si>
  <si>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</si>
  <si>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</si>
  <si>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</si>
  <si>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</si>
  <si>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</si>
  <si>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</si>
  <si>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</si>
  <si>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</si>
  <si>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</si>
  <si>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</si>
  <si>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</si>
  <si>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</si>
  <si>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</si>
  <si>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</si>
  <si>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</si>
  <si>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</si>
  <si>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</si>
  <si>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</si>
  <si>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维修护费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</si>
  <si>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</si>
  <si>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</si>
  <si>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</si>
  <si>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</si>
  <si>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</si>
  <si>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</si>
  <si>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</si>
  <si>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</si>
  <si>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军用燃料费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</si>
  <si>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</si>
  <si>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</si>
  <si>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</si>
  <si>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</si>
  <si>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</si>
  <si>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</si>
  <si>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</si>
  <si>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</si>
  <si>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</si>
  <si>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</si>
  <si>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</si>
  <si>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房屋建筑物构建</t>
  </si>
  <si>
    <t>办公设备购置</t>
  </si>
  <si>
    <t xml:space="preserve">专用设备购置 </t>
  </si>
  <si>
    <t>基础设施建设</t>
  </si>
  <si>
    <t>大型修缮</t>
  </si>
  <si>
    <t>信息网络及软件购置更新</t>
  </si>
  <si>
    <t>物质储备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</si>
  <si>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</si>
  <si>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</si>
  <si>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</si>
  <si>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</si>
  <si>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</si>
  <si>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</si>
  <si>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</si>
  <si>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</si>
  <si>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合  计</t>
  </si>
  <si>
    <t>离休费</t>
  </si>
  <si>
    <t>退休费</t>
  </si>
  <si>
    <t>退职(役)费</t>
  </si>
  <si>
    <t>抚恤金</t>
  </si>
  <si>
    <t>救济费</t>
  </si>
  <si>
    <t>生活补助</t>
  </si>
  <si>
    <t>医疗费</t>
  </si>
  <si>
    <t>奖励金</t>
  </si>
  <si>
    <t>助学金</t>
  </si>
  <si>
    <t>其他对个人和家
庭的补助支出</t>
  </si>
  <si>
    <t xml:space="preserve">  自治区残疾人联合会
机关事务服务中心</t>
  </si>
  <si>
    <t>住房
公积金</t>
  </si>
  <si>
    <t>生产
补贴</t>
  </si>
  <si>
    <t>提租
补贴</t>
  </si>
  <si>
    <t>购房
补贴</t>
  </si>
  <si>
    <t xml:space="preserve">        归口管理的
行政单位离退休</t>
  </si>
  <si>
    <t>2015年基本支出工资福利支出预算表</t>
  </si>
  <si>
    <t>2015年基本支出日常公用经费支出预算表（一）</t>
  </si>
  <si>
    <t>2015年基本支出日常公用经费支出预算表（续）</t>
  </si>
  <si>
    <t>2015年基本支出对个人和家庭的补助支出预算表</t>
  </si>
  <si>
    <t>2015年财政拨款收支预算总表</t>
  </si>
  <si>
    <t>经济分类科目代码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</si>
</sst>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8.28125" style="0" bestFit="1" customWidth="1"/>
    <col min="2" max="2" width="11.28125" style="0" bestFit="1" customWidth="1"/>
    <col min="3" max="3" width="23.7109375" style="0" bestFit="1" customWidth="1"/>
    <col min="4" max="4" width="11.28125" style="0" bestFit="1" customWidth="1"/>
    <col min="5" max="5" width="27.57421875" style="0" bestFit="1" customWidth="1"/>
    <col min="6" max="6" width="11.28125" style="0" bestFit="1" customWidth="1"/>
  </cols>
  <sheetData>
    <row r="1" spans="1:6" ht="13.5">
      <c r="A1" s="6" t="s">
        <v>179</v>
      </c>
      <c r="B1" s="6"/>
      <c r="C1" s="6"/>
      <c r="D1" s="6"/>
      <c r="E1" s="6"/>
      <c r="F1" s="6"/>
    </row>
    <row r="2" spans="1:6" ht="13.5">
      <c r="A2" s="1"/>
      <c r="B2" s="1"/>
      <c r="C2" s="1"/>
      <c r="D2" s="1"/>
      <c r="E2" s="1"/>
      <c r="F2" s="1" t="s">
        <v>0</v>
      </c>
    </row>
    <row r="3" spans="1:6" ht="13.5">
      <c r="A3" s="2" t="s">
        <v>1</v>
      </c>
      <c r="B3" s="2"/>
      <c r="C3" s="2" t="s">
        <v>2</v>
      </c>
      <c r="D3" s="2"/>
      <c r="E3" s="2"/>
      <c r="F3" s="2"/>
    </row>
    <row r="4" spans="1:6" ht="13.5">
      <c r="A4" s="2" t="s">
        <v>3</v>
      </c>
      <c r="B4" s="2" t="s">
        <v>4</v>
      </c>
      <c r="C4" s="2" t="s">
        <v>5</v>
      </c>
      <c r="D4" s="2" t="s">
        <v>4</v>
      </c>
      <c r="E4" s="2" t="s">
        <v>6</v>
      </c>
      <c r="F4" s="2" t="s">
        <v>4</v>
      </c>
    </row>
    <row r="5" spans="1:6" ht="13.5">
      <c r="A5" s="2" t="s">
        <v>7</v>
      </c>
      <c r="B5" s="2">
        <v>3726</v>
      </c>
      <c r="C5" s="2" t="s">
        <v>8</v>
      </c>
      <c r="D5" s="2">
        <v>1208</v>
      </c>
      <c r="E5" s="2" t="s">
        <v>9</v>
      </c>
      <c r="F5" s="2">
        <v>0</v>
      </c>
    </row>
    <row r="6" spans="1:6" ht="13.5">
      <c r="A6" s="2" t="s">
        <v>10</v>
      </c>
      <c r="B6" s="2">
        <v>3726</v>
      </c>
      <c r="C6" s="2" t="s">
        <v>11</v>
      </c>
      <c r="D6" s="2">
        <v>705.2</v>
      </c>
      <c r="E6" s="2" t="s">
        <v>12</v>
      </c>
      <c r="F6" s="2">
        <v>0</v>
      </c>
    </row>
    <row r="7" spans="1:6" ht="13.5">
      <c r="A7" s="2" t="s">
        <v>13</v>
      </c>
      <c r="B7" s="2">
        <v>0</v>
      </c>
      <c r="C7" s="2" t="s">
        <v>14</v>
      </c>
      <c r="D7" s="2">
        <v>240.2</v>
      </c>
      <c r="E7" s="2" t="s">
        <v>15</v>
      </c>
      <c r="F7" s="2">
        <v>0</v>
      </c>
    </row>
    <row r="8" spans="1:6" ht="13.5">
      <c r="A8" s="2" t="s">
        <v>16</v>
      </c>
      <c r="B8" s="2">
        <v>0</v>
      </c>
      <c r="C8" s="2" t="s">
        <v>17</v>
      </c>
      <c r="D8" s="2">
        <v>262.6</v>
      </c>
      <c r="E8" s="2" t="s">
        <v>18</v>
      </c>
      <c r="F8" s="2">
        <v>0</v>
      </c>
    </row>
    <row r="9" spans="1:6" ht="13.5">
      <c r="A9" s="2" t="s">
        <v>19</v>
      </c>
      <c r="B9" s="2">
        <v>0</v>
      </c>
      <c r="C9" s="2" t="s">
        <v>20</v>
      </c>
      <c r="D9" s="2">
        <v>2518</v>
      </c>
      <c r="E9" s="2" t="s">
        <v>21</v>
      </c>
      <c r="F9" s="2">
        <v>0</v>
      </c>
    </row>
    <row r="10" spans="1:6" ht="13.5">
      <c r="A10" s="2" t="s">
        <v>22</v>
      </c>
      <c r="B10" s="2">
        <v>0</v>
      </c>
      <c r="C10" s="2" t="s">
        <v>23</v>
      </c>
      <c r="D10" s="2">
        <v>684</v>
      </c>
      <c r="E10" s="2" t="s">
        <v>24</v>
      </c>
      <c r="F10" s="2">
        <v>0</v>
      </c>
    </row>
    <row r="11" spans="1:6" ht="13.5">
      <c r="A11" s="2" t="s">
        <v>25</v>
      </c>
      <c r="B11" s="2">
        <v>0</v>
      </c>
      <c r="C11" s="2" t="s">
        <v>26</v>
      </c>
      <c r="D11" s="2">
        <v>1834</v>
      </c>
      <c r="E11" s="2" t="s">
        <v>27</v>
      </c>
      <c r="F11" s="2">
        <v>0</v>
      </c>
    </row>
    <row r="12" spans="1:6" ht="13.5">
      <c r="A12" s="2" t="s">
        <v>28</v>
      </c>
      <c r="B12" s="2">
        <f>B13+B14</f>
        <v>0</v>
      </c>
      <c r="C12" s="2" t="s">
        <v>29</v>
      </c>
      <c r="D12" s="2">
        <v>0</v>
      </c>
      <c r="E12" s="2" t="s">
        <v>30</v>
      </c>
      <c r="F12" s="2">
        <v>3640.2</v>
      </c>
    </row>
    <row r="13" spans="1:6" ht="13.5">
      <c r="A13" s="2" t="s">
        <v>31</v>
      </c>
      <c r="B13" s="2">
        <v>0</v>
      </c>
      <c r="C13" s="2" t="s">
        <v>32</v>
      </c>
      <c r="D13" s="2">
        <v>0</v>
      </c>
      <c r="E13" s="2" t="s">
        <v>33</v>
      </c>
      <c r="F13" s="2">
        <v>0</v>
      </c>
    </row>
    <row r="14" spans="1:6" ht="13.5">
      <c r="A14" s="2" t="s">
        <v>34</v>
      </c>
      <c r="B14" s="2">
        <v>0</v>
      </c>
      <c r="C14" s="2" t="s">
        <v>35</v>
      </c>
      <c r="D14" s="2">
        <v>0</v>
      </c>
      <c r="E14" s="2" t="s">
        <v>36</v>
      </c>
      <c r="F14" s="2">
        <v>0</v>
      </c>
    </row>
    <row r="15" spans="1:6" ht="13.5">
      <c r="A15" s="2"/>
      <c r="B15" s="2"/>
      <c r="C15" s="2"/>
      <c r="D15" s="2"/>
      <c r="E15" s="2" t="s">
        <v>37</v>
      </c>
      <c r="F15" s="2">
        <v>0</v>
      </c>
    </row>
    <row r="16" spans="1:6" ht="13.5">
      <c r="A16" s="2"/>
      <c r="B16" s="2"/>
      <c r="C16" s="2"/>
      <c r="D16" s="2"/>
      <c r="E16" s="2" t="s">
        <v>38</v>
      </c>
      <c r="F16" s="2">
        <v>0</v>
      </c>
    </row>
    <row r="17" spans="1:6" ht="13.5">
      <c r="A17" s="2"/>
      <c r="B17" s="2"/>
      <c r="C17" s="2"/>
      <c r="D17" s="2"/>
      <c r="E17" s="2" t="s">
        <v>39</v>
      </c>
      <c r="F17" s="2">
        <v>0</v>
      </c>
    </row>
    <row r="18" spans="1:6" ht="13.5">
      <c r="A18" s="2"/>
      <c r="B18" s="2"/>
      <c r="C18" s="2"/>
      <c r="D18" s="2"/>
      <c r="E18" s="2" t="s">
        <v>40</v>
      </c>
      <c r="F18" s="2">
        <v>0</v>
      </c>
    </row>
    <row r="19" spans="1:6" ht="13.5">
      <c r="A19" s="2"/>
      <c r="B19" s="2"/>
      <c r="C19" s="2"/>
      <c r="D19" s="2"/>
      <c r="E19" s="2" t="s">
        <v>41</v>
      </c>
      <c r="F19" s="2">
        <v>0</v>
      </c>
    </row>
    <row r="20" spans="1:6" ht="13.5">
      <c r="A20" s="2"/>
      <c r="B20" s="2"/>
      <c r="C20" s="2"/>
      <c r="D20" s="2"/>
      <c r="E20" s="2" t="s">
        <v>42</v>
      </c>
      <c r="F20" s="2">
        <v>0</v>
      </c>
    </row>
    <row r="21" spans="1:6" ht="13.5">
      <c r="A21" s="2"/>
      <c r="B21" s="2"/>
      <c r="C21" s="2"/>
      <c r="D21" s="2"/>
      <c r="E21" s="2" t="s">
        <v>43</v>
      </c>
      <c r="F21" s="2">
        <v>0</v>
      </c>
    </row>
    <row r="22" spans="1:6" ht="13.5">
      <c r="A22" s="2"/>
      <c r="B22" s="2"/>
      <c r="C22" s="2"/>
      <c r="D22" s="2"/>
      <c r="E22" s="2" t="s">
        <v>44</v>
      </c>
      <c r="F22" s="2">
        <v>0</v>
      </c>
    </row>
    <row r="23" spans="1:6" ht="13.5">
      <c r="A23" s="2"/>
      <c r="B23" s="2"/>
      <c r="C23" s="2"/>
      <c r="D23" s="2"/>
      <c r="E23" s="2" t="s">
        <v>45</v>
      </c>
      <c r="F23" s="2">
        <v>0</v>
      </c>
    </row>
    <row r="24" spans="1:6" ht="13.5">
      <c r="A24" s="2"/>
      <c r="B24" s="2"/>
      <c r="C24" s="2"/>
      <c r="D24" s="2"/>
      <c r="E24" s="2" t="s">
        <v>46</v>
      </c>
      <c r="F24" s="2">
        <v>85.8</v>
      </c>
    </row>
    <row r="25" spans="1:6" ht="13.5">
      <c r="A25" s="2"/>
      <c r="B25" s="2"/>
      <c r="C25" s="2"/>
      <c r="D25" s="2"/>
      <c r="E25" s="2" t="s">
        <v>47</v>
      </c>
      <c r="F25" s="2">
        <v>0</v>
      </c>
    </row>
    <row r="26" spans="1:6" ht="13.5">
      <c r="A26" s="2"/>
      <c r="B26" s="2"/>
      <c r="C26" s="2"/>
      <c r="D26" s="2"/>
      <c r="E26" s="2" t="s">
        <v>48</v>
      </c>
      <c r="F26" s="2">
        <v>0</v>
      </c>
    </row>
    <row r="27" spans="1:6" ht="13.5">
      <c r="A27" s="2"/>
      <c r="B27" s="2"/>
      <c r="C27" s="2"/>
      <c r="D27" s="2"/>
      <c r="E27" s="2" t="s">
        <v>49</v>
      </c>
      <c r="F27" s="2">
        <v>0</v>
      </c>
    </row>
    <row r="28" spans="1:6" ht="13.5">
      <c r="A28" s="2"/>
      <c r="B28" s="2"/>
      <c r="C28" s="2"/>
      <c r="D28" s="2"/>
      <c r="E28" s="2" t="s">
        <v>50</v>
      </c>
      <c r="F28" s="2">
        <v>0</v>
      </c>
    </row>
    <row r="29" spans="1:6" ht="13.5">
      <c r="A29" s="2"/>
      <c r="B29" s="2"/>
      <c r="C29" s="2"/>
      <c r="D29" s="2"/>
      <c r="E29" s="2" t="s">
        <v>51</v>
      </c>
      <c r="F29" s="2">
        <v>0</v>
      </c>
    </row>
    <row r="30" spans="1:6" ht="13.5">
      <c r="A30" s="2"/>
      <c r="B30" s="2"/>
      <c r="C30" s="2"/>
      <c r="D30" s="2"/>
      <c r="E30" s="2"/>
      <c r="F30" s="2"/>
    </row>
    <row r="31" spans="1:6" ht="13.5">
      <c r="A31" s="2"/>
      <c r="B31" s="2"/>
      <c r="C31" s="2"/>
      <c r="D31" s="2"/>
      <c r="E31" s="2"/>
      <c r="F31" s="2"/>
    </row>
    <row r="32" spans="1:6" ht="13.5">
      <c r="A32" s="2" t="s">
        <v>52</v>
      </c>
      <c r="B32" s="2">
        <f>B5+B8+B10+B11+B12</f>
        <v>3726</v>
      </c>
      <c r="C32" s="2" t="s">
        <v>53</v>
      </c>
      <c r="D32" s="2">
        <f>D5+D9+D12+D13+D14</f>
        <v>3726</v>
      </c>
      <c r="E32" s="2" t="s">
        <v>53</v>
      </c>
      <c r="F32" s="2">
        <f>SUM(F5:F30)</f>
        <v>3726</v>
      </c>
    </row>
    <row r="33" spans="1:6" ht="13.5">
      <c r="A33" s="2"/>
      <c r="B33" s="2"/>
      <c r="C33" s="2" t="s">
        <v>54</v>
      </c>
      <c r="D33" s="2">
        <f>F33</f>
        <v>0</v>
      </c>
      <c r="E33" s="2" t="s">
        <v>55</v>
      </c>
      <c r="F33" s="2"/>
    </row>
    <row r="34" spans="1:6" ht="13.5">
      <c r="A34" s="2"/>
      <c r="B34" s="2"/>
      <c r="C34" s="2"/>
      <c r="D34" s="2"/>
      <c r="E34" s="2"/>
      <c r="F34" s="2"/>
    </row>
    <row r="35" spans="1:6" ht="13.5">
      <c r="A35" s="2" t="s">
        <v>56</v>
      </c>
      <c r="B35" s="2">
        <v>0</v>
      </c>
      <c r="C35" s="2"/>
      <c r="D35" s="2"/>
      <c r="E35" s="2"/>
      <c r="F35" s="2"/>
    </row>
    <row r="36" spans="1:6" ht="13.5">
      <c r="A36" s="2" t="s">
        <v>57</v>
      </c>
      <c r="B36" s="2">
        <v>0</v>
      </c>
      <c r="C36" s="2"/>
      <c r="D36" s="2"/>
      <c r="E36" s="2"/>
      <c r="F36" s="2"/>
    </row>
    <row r="37" spans="1:6" ht="13.5">
      <c r="A37" s="2" t="s">
        <v>58</v>
      </c>
      <c r="B37" s="2">
        <v>3726</v>
      </c>
      <c r="C37" s="2" t="s">
        <v>59</v>
      </c>
      <c r="D37" s="2">
        <f>D33+D32</f>
        <v>3726</v>
      </c>
      <c r="E37" s="2" t="s">
        <v>59</v>
      </c>
      <c r="F37" s="2">
        <f>F33+F32</f>
        <v>3726</v>
      </c>
    </row>
  </sheetData>
  <sheetProtection/>
  <mergeCells count="1">
    <mergeCell ref="A1:F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5.28125" style="0" bestFit="1" customWidth="1"/>
    <col min="2" max="2" width="4.421875" style="0" bestFit="1" customWidth="1"/>
    <col min="3" max="3" width="3.00390625" style="0" bestFit="1" customWidth="1"/>
    <col min="4" max="4" width="7.00390625" style="0" bestFit="1" customWidth="1"/>
    <col min="5" max="5" width="28.140625" style="0" bestFit="1" customWidth="1"/>
    <col min="9" max="9" width="5.28125" style="0" bestFit="1" customWidth="1"/>
    <col min="14" max="14" width="12.7109375" style="0" bestFit="1" customWidth="1"/>
  </cols>
  <sheetData>
    <row r="1" spans="1:14" ht="13.5">
      <c r="A1" s="6" t="s">
        <v>175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0</v>
      </c>
    </row>
    <row r="3" spans="1:14" ht="13.5">
      <c r="A3" s="7" t="s">
        <v>67</v>
      </c>
      <c r="B3" s="7"/>
      <c r="C3" s="7"/>
      <c r="D3" s="7" t="s">
        <v>68</v>
      </c>
      <c r="E3" s="7" t="s">
        <v>69</v>
      </c>
      <c r="F3" s="7" t="s">
        <v>102</v>
      </c>
      <c r="G3" s="7" t="s">
        <v>91</v>
      </c>
      <c r="H3" s="7"/>
      <c r="I3" s="7"/>
      <c r="J3" s="7"/>
      <c r="K3" s="7"/>
      <c r="L3" s="7"/>
      <c r="M3" s="7"/>
      <c r="N3" s="7"/>
    </row>
    <row r="4" spans="1:14" ht="13.5">
      <c r="A4" s="2" t="s">
        <v>70</v>
      </c>
      <c r="B4" s="2" t="s">
        <v>71</v>
      </c>
      <c r="C4" s="2" t="s">
        <v>72</v>
      </c>
      <c r="D4" s="7"/>
      <c r="E4" s="7"/>
      <c r="F4" s="7"/>
      <c r="G4" s="2" t="s">
        <v>103</v>
      </c>
      <c r="H4" s="2" t="s">
        <v>104</v>
      </c>
      <c r="I4" s="2" t="s">
        <v>105</v>
      </c>
      <c r="J4" s="2" t="s">
        <v>106</v>
      </c>
      <c r="K4" s="2" t="s">
        <v>107</v>
      </c>
      <c r="L4" s="2" t="s">
        <v>108</v>
      </c>
      <c r="M4" s="2" t="s">
        <v>109</v>
      </c>
      <c r="N4" s="2" t="s">
        <v>110</v>
      </c>
    </row>
    <row r="5" spans="1:14" ht="13.5">
      <c r="A5" s="2"/>
      <c r="B5" s="2"/>
      <c r="C5" s="2"/>
      <c r="D5" s="5"/>
      <c r="E5" s="5" t="s">
        <v>180</v>
      </c>
      <c r="F5" s="5"/>
      <c r="G5" s="2">
        <v>30101</v>
      </c>
      <c r="H5" s="2">
        <v>30102</v>
      </c>
      <c r="I5" s="2">
        <v>30103</v>
      </c>
      <c r="J5" s="2">
        <v>30104</v>
      </c>
      <c r="K5" s="2">
        <v>30105</v>
      </c>
      <c r="L5" s="2">
        <v>30106</v>
      </c>
      <c r="M5" s="2">
        <v>30107</v>
      </c>
      <c r="N5" s="2">
        <v>30199</v>
      </c>
    </row>
    <row r="6" spans="1:14" ht="13.5">
      <c r="A6" s="2" t="s">
        <v>73</v>
      </c>
      <c r="B6" s="2" t="s">
        <v>73</v>
      </c>
      <c r="C6" s="2" t="s">
        <v>73</v>
      </c>
      <c r="D6" s="2" t="s">
        <v>73</v>
      </c>
      <c r="E6" s="2" t="s">
        <v>73</v>
      </c>
      <c r="F6" s="2">
        <v>1</v>
      </c>
      <c r="G6" s="2">
        <f aca="true" t="shared" si="0" ref="G6:N6">F6+1</f>
        <v>2</v>
      </c>
      <c r="H6" s="2">
        <f t="shared" si="0"/>
        <v>3</v>
      </c>
      <c r="I6" s="2">
        <f t="shared" si="0"/>
        <v>4</v>
      </c>
      <c r="J6" s="2">
        <f t="shared" si="0"/>
        <v>5</v>
      </c>
      <c r="K6" s="2">
        <f t="shared" si="0"/>
        <v>6</v>
      </c>
      <c r="L6" s="2">
        <f t="shared" si="0"/>
        <v>7</v>
      </c>
      <c r="M6" s="2">
        <f t="shared" si="0"/>
        <v>8</v>
      </c>
      <c r="N6" s="2">
        <f t="shared" si="0"/>
        <v>9</v>
      </c>
    </row>
    <row r="7" spans="1:14" ht="13.5">
      <c r="A7" s="2"/>
      <c r="B7" s="2"/>
      <c r="C7" s="2"/>
      <c r="D7" s="2"/>
      <c r="E7" s="2" t="s">
        <v>61</v>
      </c>
      <c r="F7" s="2">
        <v>705.2</v>
      </c>
      <c r="G7" s="2">
        <v>226.4</v>
      </c>
      <c r="H7" s="2">
        <v>245.4</v>
      </c>
      <c r="I7" s="2">
        <v>6</v>
      </c>
      <c r="J7" s="2">
        <v>0</v>
      </c>
      <c r="K7" s="2">
        <v>0</v>
      </c>
      <c r="L7" s="2">
        <v>0</v>
      </c>
      <c r="M7" s="2">
        <v>227.4</v>
      </c>
      <c r="N7" s="2">
        <v>0</v>
      </c>
    </row>
    <row r="8" spans="1:14" ht="13.5">
      <c r="A8" s="2"/>
      <c r="B8" s="2"/>
      <c r="C8" s="2"/>
      <c r="D8" s="2"/>
      <c r="E8" s="2" t="s">
        <v>60</v>
      </c>
      <c r="F8" s="2">
        <v>705.2</v>
      </c>
      <c r="G8" s="2">
        <v>226.4</v>
      </c>
      <c r="H8" s="2">
        <v>245.4</v>
      </c>
      <c r="I8" s="2">
        <v>6</v>
      </c>
      <c r="J8" s="2">
        <v>0</v>
      </c>
      <c r="K8" s="2">
        <v>0</v>
      </c>
      <c r="L8" s="2">
        <v>0</v>
      </c>
      <c r="M8" s="2">
        <v>227.4</v>
      </c>
      <c r="N8" s="2">
        <v>0</v>
      </c>
    </row>
    <row r="9" spans="1:14" ht="13.5">
      <c r="A9" s="2"/>
      <c r="B9" s="2"/>
      <c r="C9" s="2"/>
      <c r="D9" s="2"/>
      <c r="E9" s="2" t="s">
        <v>62</v>
      </c>
      <c r="F9" s="2">
        <v>237.8</v>
      </c>
      <c r="G9" s="2">
        <v>75</v>
      </c>
      <c r="H9" s="2">
        <v>156.8</v>
      </c>
      <c r="I9" s="2">
        <v>6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ht="13.5">
      <c r="A10" s="2" t="s">
        <v>74</v>
      </c>
      <c r="B10" s="2"/>
      <c r="C10" s="2"/>
      <c r="D10" s="2"/>
      <c r="E10" s="2" t="s">
        <v>93</v>
      </c>
      <c r="F10" s="2">
        <v>237.8</v>
      </c>
      <c r="G10" s="2">
        <v>75</v>
      </c>
      <c r="H10" s="2">
        <v>156.8</v>
      </c>
      <c r="I10" s="2">
        <v>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ht="13.5">
      <c r="A11" s="2"/>
      <c r="B11" s="2" t="s">
        <v>75</v>
      </c>
      <c r="C11" s="2"/>
      <c r="D11" s="2"/>
      <c r="E11" s="2" t="s">
        <v>94</v>
      </c>
      <c r="F11" s="2">
        <v>237.8</v>
      </c>
      <c r="G11" s="2">
        <v>75</v>
      </c>
      <c r="H11" s="2">
        <v>156.8</v>
      </c>
      <c r="I11" s="2">
        <v>6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2" spans="1:14" ht="13.5">
      <c r="A12" s="2" t="s">
        <v>76</v>
      </c>
      <c r="B12" s="2" t="s">
        <v>77</v>
      </c>
      <c r="C12" s="2" t="s">
        <v>82</v>
      </c>
      <c r="D12" s="2" t="s">
        <v>80</v>
      </c>
      <c r="E12" s="2" t="s">
        <v>97</v>
      </c>
      <c r="F12" s="2">
        <v>237.8</v>
      </c>
      <c r="G12" s="2">
        <v>75</v>
      </c>
      <c r="H12" s="2">
        <v>156.8</v>
      </c>
      <c r="I12" s="2">
        <v>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ht="13.5">
      <c r="A13" s="2"/>
      <c r="B13" s="2"/>
      <c r="C13" s="2"/>
      <c r="D13" s="2"/>
      <c r="E13" s="2" t="s">
        <v>63</v>
      </c>
      <c r="F13" s="2">
        <v>259.8</v>
      </c>
      <c r="G13" s="2">
        <v>80.8</v>
      </c>
      <c r="H13" s="2">
        <v>52</v>
      </c>
      <c r="I13" s="2">
        <v>0</v>
      </c>
      <c r="J13" s="2">
        <v>0</v>
      </c>
      <c r="K13" s="2">
        <v>0</v>
      </c>
      <c r="L13" s="2">
        <v>0</v>
      </c>
      <c r="M13" s="2">
        <v>127</v>
      </c>
      <c r="N13" s="2">
        <v>0</v>
      </c>
    </row>
    <row r="14" spans="1:14" ht="13.5">
      <c r="A14" s="2" t="s">
        <v>74</v>
      </c>
      <c r="B14" s="2"/>
      <c r="C14" s="2"/>
      <c r="D14" s="2"/>
      <c r="E14" s="2" t="s">
        <v>93</v>
      </c>
      <c r="F14" s="2">
        <v>259.8</v>
      </c>
      <c r="G14" s="2">
        <v>80.8</v>
      </c>
      <c r="H14" s="2">
        <v>52</v>
      </c>
      <c r="I14" s="2">
        <v>0</v>
      </c>
      <c r="J14" s="2">
        <v>0</v>
      </c>
      <c r="K14" s="2">
        <v>0</v>
      </c>
      <c r="L14" s="2">
        <v>0</v>
      </c>
      <c r="M14" s="2">
        <v>127</v>
      </c>
      <c r="N14" s="2">
        <v>0</v>
      </c>
    </row>
    <row r="15" spans="1:14" ht="13.5">
      <c r="A15" s="2"/>
      <c r="B15" s="2" t="s">
        <v>75</v>
      </c>
      <c r="C15" s="2"/>
      <c r="D15" s="2"/>
      <c r="E15" s="2" t="s">
        <v>94</v>
      </c>
      <c r="F15" s="2">
        <v>259.8</v>
      </c>
      <c r="G15" s="2">
        <v>80.8</v>
      </c>
      <c r="H15" s="2">
        <v>52</v>
      </c>
      <c r="I15" s="2">
        <v>0</v>
      </c>
      <c r="J15" s="2">
        <v>0</v>
      </c>
      <c r="K15" s="2">
        <v>0</v>
      </c>
      <c r="L15" s="2">
        <v>0</v>
      </c>
      <c r="M15" s="2">
        <v>127</v>
      </c>
      <c r="N15" s="2">
        <v>0</v>
      </c>
    </row>
    <row r="16" spans="1:14" ht="13.5">
      <c r="A16" s="2" t="s">
        <v>76</v>
      </c>
      <c r="B16" s="2" t="s">
        <v>77</v>
      </c>
      <c r="C16" s="2" t="s">
        <v>79</v>
      </c>
      <c r="D16" s="2" t="s">
        <v>87</v>
      </c>
      <c r="E16" s="2" t="s">
        <v>95</v>
      </c>
      <c r="F16" s="2">
        <v>259.8</v>
      </c>
      <c r="G16" s="2">
        <v>80.8</v>
      </c>
      <c r="H16" s="2">
        <v>52</v>
      </c>
      <c r="I16" s="2">
        <v>0</v>
      </c>
      <c r="J16" s="2">
        <v>0</v>
      </c>
      <c r="K16" s="2">
        <v>0</v>
      </c>
      <c r="L16" s="2">
        <v>0</v>
      </c>
      <c r="M16" s="2">
        <v>127</v>
      </c>
      <c r="N16" s="2">
        <v>0</v>
      </c>
    </row>
    <row r="17" spans="1:14" ht="13.5">
      <c r="A17" s="2"/>
      <c r="B17" s="2"/>
      <c r="C17" s="2"/>
      <c r="D17" s="2"/>
      <c r="E17" s="2" t="s">
        <v>64</v>
      </c>
      <c r="F17" s="2">
        <v>87.7</v>
      </c>
      <c r="G17" s="2">
        <v>29.6</v>
      </c>
      <c r="H17" s="2">
        <v>18.7</v>
      </c>
      <c r="I17" s="2">
        <v>0</v>
      </c>
      <c r="J17" s="2">
        <v>0</v>
      </c>
      <c r="K17" s="2">
        <v>0</v>
      </c>
      <c r="L17" s="2">
        <v>0</v>
      </c>
      <c r="M17" s="2">
        <v>39.4</v>
      </c>
      <c r="N17" s="2">
        <v>0</v>
      </c>
    </row>
    <row r="18" spans="1:14" ht="13.5">
      <c r="A18" s="2" t="s">
        <v>74</v>
      </c>
      <c r="B18" s="2"/>
      <c r="C18" s="2"/>
      <c r="D18" s="2"/>
      <c r="E18" s="2" t="s">
        <v>93</v>
      </c>
      <c r="F18" s="2">
        <v>87.7</v>
      </c>
      <c r="G18" s="2">
        <v>29.6</v>
      </c>
      <c r="H18" s="2">
        <v>18.7</v>
      </c>
      <c r="I18" s="2">
        <v>0</v>
      </c>
      <c r="J18" s="2">
        <v>0</v>
      </c>
      <c r="K18" s="2">
        <v>0</v>
      </c>
      <c r="L18" s="2">
        <v>0</v>
      </c>
      <c r="M18" s="2">
        <v>39.4</v>
      </c>
      <c r="N18" s="2">
        <v>0</v>
      </c>
    </row>
    <row r="19" spans="1:14" ht="13.5">
      <c r="A19" s="2"/>
      <c r="B19" s="2" t="s">
        <v>75</v>
      </c>
      <c r="C19" s="2"/>
      <c r="D19" s="2"/>
      <c r="E19" s="2" t="s">
        <v>94</v>
      </c>
      <c r="F19" s="2">
        <v>87.7</v>
      </c>
      <c r="G19" s="2">
        <v>29.6</v>
      </c>
      <c r="H19" s="2">
        <v>18.7</v>
      </c>
      <c r="I19" s="2">
        <v>0</v>
      </c>
      <c r="J19" s="2">
        <v>0</v>
      </c>
      <c r="K19" s="2">
        <v>0</v>
      </c>
      <c r="L19" s="2">
        <v>0</v>
      </c>
      <c r="M19" s="2">
        <v>39.4</v>
      </c>
      <c r="N19" s="2">
        <v>0</v>
      </c>
    </row>
    <row r="20" spans="1:14" ht="13.5">
      <c r="A20" s="2" t="s">
        <v>76</v>
      </c>
      <c r="B20" s="2" t="s">
        <v>77</v>
      </c>
      <c r="C20" s="2" t="s">
        <v>79</v>
      </c>
      <c r="D20" s="2" t="s">
        <v>88</v>
      </c>
      <c r="E20" s="2" t="s">
        <v>95</v>
      </c>
      <c r="F20" s="2">
        <v>87.7</v>
      </c>
      <c r="G20" s="2">
        <v>29.6</v>
      </c>
      <c r="H20" s="2">
        <v>18.7</v>
      </c>
      <c r="I20" s="2">
        <v>0</v>
      </c>
      <c r="J20" s="2">
        <v>0</v>
      </c>
      <c r="K20" s="2">
        <v>0</v>
      </c>
      <c r="L20" s="2">
        <v>0</v>
      </c>
      <c r="M20" s="2">
        <v>39.4</v>
      </c>
      <c r="N20" s="2">
        <v>0</v>
      </c>
    </row>
    <row r="21" spans="1:14" ht="13.5">
      <c r="A21" s="2"/>
      <c r="B21" s="2"/>
      <c r="C21" s="2"/>
      <c r="D21" s="2"/>
      <c r="E21" s="2" t="s">
        <v>65</v>
      </c>
      <c r="F21" s="2">
        <v>89</v>
      </c>
      <c r="G21" s="2">
        <v>31</v>
      </c>
      <c r="H21" s="2">
        <v>13</v>
      </c>
      <c r="I21" s="2">
        <v>0</v>
      </c>
      <c r="J21" s="2">
        <v>0</v>
      </c>
      <c r="K21" s="2">
        <v>0</v>
      </c>
      <c r="L21" s="2">
        <v>0</v>
      </c>
      <c r="M21" s="2">
        <v>45</v>
      </c>
      <c r="N21" s="2">
        <v>0</v>
      </c>
    </row>
    <row r="22" spans="1:14" ht="13.5">
      <c r="A22" s="2" t="s">
        <v>74</v>
      </c>
      <c r="B22" s="2"/>
      <c r="C22" s="2"/>
      <c r="D22" s="2"/>
      <c r="E22" s="2" t="s">
        <v>93</v>
      </c>
      <c r="F22" s="2">
        <v>89</v>
      </c>
      <c r="G22" s="2">
        <v>31</v>
      </c>
      <c r="H22" s="2">
        <v>13</v>
      </c>
      <c r="I22" s="2">
        <v>0</v>
      </c>
      <c r="J22" s="2">
        <v>0</v>
      </c>
      <c r="K22" s="2">
        <v>0</v>
      </c>
      <c r="L22" s="2">
        <v>0</v>
      </c>
      <c r="M22" s="2">
        <v>45</v>
      </c>
      <c r="N22" s="2">
        <v>0</v>
      </c>
    </row>
    <row r="23" spans="1:14" ht="13.5">
      <c r="A23" s="2"/>
      <c r="B23" s="2" t="s">
        <v>75</v>
      </c>
      <c r="C23" s="2"/>
      <c r="D23" s="2"/>
      <c r="E23" s="2" t="s">
        <v>94</v>
      </c>
      <c r="F23" s="2">
        <v>89</v>
      </c>
      <c r="G23" s="2">
        <v>31</v>
      </c>
      <c r="H23" s="2">
        <v>13</v>
      </c>
      <c r="I23" s="2">
        <v>0</v>
      </c>
      <c r="J23" s="2">
        <v>0</v>
      </c>
      <c r="K23" s="2">
        <v>0</v>
      </c>
      <c r="L23" s="2">
        <v>0</v>
      </c>
      <c r="M23" s="2">
        <v>45</v>
      </c>
      <c r="N23" s="2">
        <v>0</v>
      </c>
    </row>
    <row r="24" spans="1:14" ht="13.5">
      <c r="A24" s="2" t="s">
        <v>76</v>
      </c>
      <c r="B24" s="2" t="s">
        <v>77</v>
      </c>
      <c r="C24" s="2" t="s">
        <v>79</v>
      </c>
      <c r="D24" s="2" t="s">
        <v>89</v>
      </c>
      <c r="E24" s="2" t="s">
        <v>95</v>
      </c>
      <c r="F24" s="2">
        <v>89</v>
      </c>
      <c r="G24" s="2">
        <v>31</v>
      </c>
      <c r="H24" s="2">
        <v>13</v>
      </c>
      <c r="I24" s="2">
        <v>0</v>
      </c>
      <c r="J24" s="2">
        <v>0</v>
      </c>
      <c r="K24" s="2">
        <v>0</v>
      </c>
      <c r="L24" s="2">
        <v>0</v>
      </c>
      <c r="M24" s="2">
        <v>45</v>
      </c>
      <c r="N24" s="2">
        <v>0</v>
      </c>
    </row>
    <row r="25" spans="1:14" ht="13.5">
      <c r="A25" s="2"/>
      <c r="B25" s="2"/>
      <c r="C25" s="2"/>
      <c r="D25" s="2"/>
      <c r="E25" s="2" t="s">
        <v>66</v>
      </c>
      <c r="F25" s="2">
        <v>30.9</v>
      </c>
      <c r="G25" s="2">
        <v>10</v>
      </c>
      <c r="H25" s="2">
        <v>4.9</v>
      </c>
      <c r="I25" s="2">
        <v>0</v>
      </c>
      <c r="J25" s="2">
        <v>0</v>
      </c>
      <c r="K25" s="2">
        <v>0</v>
      </c>
      <c r="L25" s="2">
        <v>0</v>
      </c>
      <c r="M25" s="2">
        <v>16</v>
      </c>
      <c r="N25" s="2">
        <v>0</v>
      </c>
    </row>
    <row r="26" spans="1:14" ht="13.5">
      <c r="A26" s="2" t="s">
        <v>74</v>
      </c>
      <c r="B26" s="2"/>
      <c r="C26" s="2"/>
      <c r="D26" s="2"/>
      <c r="E26" s="2" t="s">
        <v>93</v>
      </c>
      <c r="F26" s="2">
        <v>30.9</v>
      </c>
      <c r="G26" s="2">
        <v>10</v>
      </c>
      <c r="H26" s="2">
        <v>4.9</v>
      </c>
      <c r="I26" s="2">
        <v>0</v>
      </c>
      <c r="J26" s="2">
        <v>0</v>
      </c>
      <c r="K26" s="2">
        <v>0</v>
      </c>
      <c r="L26" s="2">
        <v>0</v>
      </c>
      <c r="M26" s="2">
        <v>16</v>
      </c>
      <c r="N26" s="2">
        <v>0</v>
      </c>
    </row>
    <row r="27" spans="1:14" ht="13.5">
      <c r="A27" s="2"/>
      <c r="B27" s="2" t="s">
        <v>75</v>
      </c>
      <c r="C27" s="2"/>
      <c r="D27" s="2"/>
      <c r="E27" s="2" t="s">
        <v>94</v>
      </c>
      <c r="F27" s="2">
        <v>30.9</v>
      </c>
      <c r="G27" s="2">
        <v>10</v>
      </c>
      <c r="H27" s="2">
        <v>4.9</v>
      </c>
      <c r="I27" s="2">
        <v>0</v>
      </c>
      <c r="J27" s="2">
        <v>0</v>
      </c>
      <c r="K27" s="2">
        <v>0</v>
      </c>
      <c r="L27" s="2">
        <v>0</v>
      </c>
      <c r="M27" s="2">
        <v>16</v>
      </c>
      <c r="N27" s="2">
        <v>0</v>
      </c>
    </row>
    <row r="28" spans="1:14" ht="13.5">
      <c r="A28" s="2" t="s">
        <v>76</v>
      </c>
      <c r="B28" s="2" t="s">
        <v>77</v>
      </c>
      <c r="C28" s="2" t="s">
        <v>79</v>
      </c>
      <c r="D28" s="2" t="s">
        <v>90</v>
      </c>
      <c r="E28" s="2" t="s">
        <v>95</v>
      </c>
      <c r="F28" s="2">
        <v>30.9</v>
      </c>
      <c r="G28" s="2">
        <v>10</v>
      </c>
      <c r="H28" s="2">
        <v>4.9</v>
      </c>
      <c r="I28" s="2">
        <v>0</v>
      </c>
      <c r="J28" s="2">
        <v>0</v>
      </c>
      <c r="K28" s="2">
        <v>0</v>
      </c>
      <c r="L28" s="2">
        <v>0</v>
      </c>
      <c r="M28" s="2">
        <v>16</v>
      </c>
      <c r="N28" s="2">
        <v>0</v>
      </c>
    </row>
  </sheetData>
  <sheetProtection/>
  <mergeCells count="6">
    <mergeCell ref="A1:N1"/>
    <mergeCell ref="A3:C3"/>
    <mergeCell ref="D3:D4"/>
    <mergeCell ref="E3:E4"/>
    <mergeCell ref="F3:F4"/>
    <mergeCell ref="G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F1">
      <selection activeCell="Y5" sqref="Y5"/>
    </sheetView>
  </sheetViews>
  <sheetFormatPr defaultColWidth="9.140625" defaultRowHeight="15"/>
  <cols>
    <col min="1" max="1" width="5.28125" style="0" bestFit="1" customWidth="1"/>
    <col min="2" max="2" width="4.421875" style="0" bestFit="1" customWidth="1"/>
    <col min="3" max="3" width="3.00390625" style="0" bestFit="1" customWidth="1"/>
    <col min="4" max="4" width="7.00390625" style="0" bestFit="1" customWidth="1"/>
    <col min="5" max="5" width="28.140625" style="0" bestFit="1" customWidth="1"/>
    <col min="6" max="6" width="5.28125" style="0" bestFit="1" customWidth="1"/>
    <col min="7" max="10" width="5.57421875" style="0" bestFit="1" customWidth="1"/>
    <col min="11" max="12" width="4.28125" style="0" bestFit="1" customWidth="1"/>
    <col min="13" max="14" width="5.57421875" style="0" bestFit="1" customWidth="1"/>
    <col min="15" max="15" width="8.421875" style="0" bestFit="1" customWidth="1"/>
    <col min="16" max="16" width="5.57421875" style="0" bestFit="1" customWidth="1"/>
    <col min="17" max="17" width="12.7109375" style="0" bestFit="1" customWidth="1"/>
    <col min="18" max="18" width="7.00390625" style="0" bestFit="1" customWidth="1"/>
    <col min="19" max="21" width="5.57421875" style="0" bestFit="1" customWidth="1"/>
    <col min="22" max="25" width="8.421875" style="0" bestFit="1" customWidth="1"/>
    <col min="26" max="26" width="5.57421875" style="0" bestFit="1" customWidth="1"/>
    <col min="27" max="27" width="8.421875" style="0" bestFit="1" customWidth="1"/>
    <col min="28" max="28" width="14.28125" style="0" bestFit="1" customWidth="1"/>
    <col min="29" max="30" width="8.421875" style="0" bestFit="1" customWidth="1"/>
    <col min="31" max="31" width="5.57421875" style="0" bestFit="1" customWidth="1"/>
    <col min="32" max="33" width="8.421875" style="0" bestFit="1" customWidth="1"/>
  </cols>
  <sheetData>
    <row r="1" spans="1:33" ht="13.5">
      <c r="A1" s="6" t="s">
        <v>176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 t="s">
        <v>0</v>
      </c>
    </row>
    <row r="3" spans="1:33" ht="13.5">
      <c r="A3" s="7" t="s">
        <v>67</v>
      </c>
      <c r="B3" s="7"/>
      <c r="C3" s="7"/>
      <c r="D3" s="7" t="s">
        <v>68</v>
      </c>
      <c r="E3" s="7" t="s">
        <v>69</v>
      </c>
      <c r="F3" s="7" t="s">
        <v>61</v>
      </c>
      <c r="G3" s="7" t="s">
        <v>111</v>
      </c>
      <c r="H3" s="7" t="s">
        <v>112</v>
      </c>
      <c r="I3" s="7" t="s">
        <v>113</v>
      </c>
      <c r="J3" s="7" t="s">
        <v>114</v>
      </c>
      <c r="K3" s="7" t="s">
        <v>115</v>
      </c>
      <c r="L3" s="7" t="s">
        <v>116</v>
      </c>
      <c r="M3" s="7" t="s">
        <v>117</v>
      </c>
      <c r="N3" s="7" t="s">
        <v>118</v>
      </c>
      <c r="O3" s="7" t="s">
        <v>119</v>
      </c>
      <c r="P3" s="7" t="s">
        <v>120</v>
      </c>
      <c r="Q3" s="7" t="s">
        <v>121</v>
      </c>
      <c r="R3" s="7" t="s">
        <v>122</v>
      </c>
      <c r="S3" s="7" t="s">
        <v>123</v>
      </c>
      <c r="T3" s="7" t="s">
        <v>124</v>
      </c>
      <c r="U3" s="7" t="s">
        <v>125</v>
      </c>
      <c r="V3" s="7" t="s">
        <v>126</v>
      </c>
      <c r="W3" s="7" t="s">
        <v>127</v>
      </c>
      <c r="X3" s="7" t="s">
        <v>128</v>
      </c>
      <c r="Y3" s="7" t="s">
        <v>129</v>
      </c>
      <c r="Z3" s="7" t="s">
        <v>130</v>
      </c>
      <c r="AA3" s="7" t="s">
        <v>131</v>
      </c>
      <c r="AB3" s="7" t="s">
        <v>132</v>
      </c>
      <c r="AC3" s="7" t="s">
        <v>133</v>
      </c>
      <c r="AD3" s="7" t="s">
        <v>134</v>
      </c>
      <c r="AE3" s="7" t="s">
        <v>135</v>
      </c>
      <c r="AF3" s="7" t="s">
        <v>136</v>
      </c>
      <c r="AG3" s="7" t="s">
        <v>137</v>
      </c>
    </row>
    <row r="4" spans="1:33" ht="13.5">
      <c r="A4" s="2" t="s">
        <v>70</v>
      </c>
      <c r="B4" s="2" t="s">
        <v>71</v>
      </c>
      <c r="C4" s="2" t="s">
        <v>72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5">
      <c r="A5" s="2"/>
      <c r="B5" s="2"/>
      <c r="C5" s="2"/>
      <c r="D5" s="5"/>
      <c r="E5" s="8" t="s">
        <v>180</v>
      </c>
      <c r="F5" s="5"/>
      <c r="G5" s="5">
        <v>30201</v>
      </c>
      <c r="H5" s="5">
        <v>30202</v>
      </c>
      <c r="I5" s="5">
        <v>30203</v>
      </c>
      <c r="J5" s="5">
        <v>30204</v>
      </c>
      <c r="K5" s="5">
        <v>30205</v>
      </c>
      <c r="L5" s="5">
        <v>30206</v>
      </c>
      <c r="M5" s="5">
        <v>30207</v>
      </c>
      <c r="N5" s="5">
        <v>30208</v>
      </c>
      <c r="O5" s="5">
        <v>30209</v>
      </c>
      <c r="P5" s="5">
        <v>30211</v>
      </c>
      <c r="Q5" s="5">
        <v>30212</v>
      </c>
      <c r="R5" s="5">
        <v>30213</v>
      </c>
      <c r="S5" s="5">
        <v>30214</v>
      </c>
      <c r="T5" s="5">
        <v>30215</v>
      </c>
      <c r="U5" s="5">
        <v>30216</v>
      </c>
      <c r="V5" s="5">
        <v>30217</v>
      </c>
      <c r="W5" s="5">
        <v>30218</v>
      </c>
      <c r="X5" s="5">
        <v>30219</v>
      </c>
      <c r="Y5" s="5">
        <v>30220</v>
      </c>
      <c r="Z5" s="5">
        <v>30221</v>
      </c>
      <c r="AA5" s="5">
        <v>30222</v>
      </c>
      <c r="AB5" s="5">
        <v>30223</v>
      </c>
      <c r="AC5" s="5">
        <v>30224</v>
      </c>
      <c r="AD5" s="5">
        <v>30225</v>
      </c>
      <c r="AE5" s="5">
        <v>30226</v>
      </c>
      <c r="AF5" s="5">
        <v>30227</v>
      </c>
      <c r="AG5" s="5">
        <v>30228</v>
      </c>
    </row>
    <row r="6" spans="1:33" ht="13.5">
      <c r="A6" s="2" t="s">
        <v>73</v>
      </c>
      <c r="B6" s="2" t="s">
        <v>73</v>
      </c>
      <c r="C6" s="2" t="s">
        <v>73</v>
      </c>
      <c r="D6" s="2" t="s">
        <v>73</v>
      </c>
      <c r="E6" s="2" t="s">
        <v>73</v>
      </c>
      <c r="F6" s="2">
        <v>1</v>
      </c>
      <c r="G6" s="2">
        <f aca="true" t="shared" si="0" ref="G6:S6">F6+1</f>
        <v>2</v>
      </c>
      <c r="H6" s="2">
        <f t="shared" si="0"/>
        <v>3</v>
      </c>
      <c r="I6" s="2">
        <f t="shared" si="0"/>
        <v>4</v>
      </c>
      <c r="J6" s="2">
        <f t="shared" si="0"/>
        <v>5</v>
      </c>
      <c r="K6" s="2">
        <f t="shared" si="0"/>
        <v>6</v>
      </c>
      <c r="L6" s="2">
        <f t="shared" si="0"/>
        <v>7</v>
      </c>
      <c r="M6" s="2">
        <f t="shared" si="0"/>
        <v>8</v>
      </c>
      <c r="N6" s="2">
        <f t="shared" si="0"/>
        <v>9</v>
      </c>
      <c r="O6" s="2">
        <f t="shared" si="0"/>
        <v>10</v>
      </c>
      <c r="P6" s="2">
        <f t="shared" si="0"/>
        <v>11</v>
      </c>
      <c r="Q6" s="2">
        <f t="shared" si="0"/>
        <v>12</v>
      </c>
      <c r="R6" s="2">
        <f t="shared" si="0"/>
        <v>13</v>
      </c>
      <c r="S6" s="2">
        <f t="shared" si="0"/>
        <v>14</v>
      </c>
      <c r="T6" s="2">
        <v>15</v>
      </c>
      <c r="U6" s="2">
        <v>16</v>
      </c>
      <c r="V6" s="2">
        <f>U6+1</f>
        <v>17</v>
      </c>
      <c r="W6" s="2">
        <v>18</v>
      </c>
      <c r="X6" s="2">
        <v>19</v>
      </c>
      <c r="Y6" s="2">
        <v>20</v>
      </c>
      <c r="Z6" s="2">
        <v>21</v>
      </c>
      <c r="AA6" s="2">
        <v>22</v>
      </c>
      <c r="AB6" s="2">
        <v>23</v>
      </c>
      <c r="AC6" s="2">
        <v>24</v>
      </c>
      <c r="AD6" s="2">
        <v>25</v>
      </c>
      <c r="AE6" s="2">
        <v>26</v>
      </c>
      <c r="AF6" s="2">
        <v>27</v>
      </c>
      <c r="AG6" s="2">
        <v>28</v>
      </c>
    </row>
    <row r="7" spans="1:33" ht="13.5">
      <c r="A7" s="2"/>
      <c r="B7" s="2"/>
      <c r="C7" s="2"/>
      <c r="D7" s="2"/>
      <c r="E7" s="2" t="s">
        <v>61</v>
      </c>
      <c r="F7" s="2">
        <v>240.2</v>
      </c>
      <c r="G7" s="2">
        <v>95.06</v>
      </c>
      <c r="H7" s="2">
        <v>5</v>
      </c>
      <c r="I7" s="2">
        <v>0</v>
      </c>
      <c r="J7" s="2">
        <v>1</v>
      </c>
      <c r="K7" s="2">
        <v>2.5</v>
      </c>
      <c r="L7" s="2">
        <v>4</v>
      </c>
      <c r="M7" s="2">
        <v>10</v>
      </c>
      <c r="N7" s="2">
        <v>6</v>
      </c>
      <c r="O7" s="2">
        <v>0</v>
      </c>
      <c r="P7" s="2">
        <v>21</v>
      </c>
      <c r="Q7" s="2">
        <v>3</v>
      </c>
      <c r="R7" s="2">
        <v>1</v>
      </c>
      <c r="S7" s="2">
        <v>2</v>
      </c>
      <c r="T7" s="2">
        <v>0</v>
      </c>
      <c r="U7" s="2">
        <v>6.8</v>
      </c>
      <c r="V7" s="2">
        <v>12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13</v>
      </c>
      <c r="AF7" s="2">
        <v>0</v>
      </c>
      <c r="AG7" s="2">
        <v>1.54</v>
      </c>
    </row>
    <row r="8" spans="1:33" ht="13.5">
      <c r="A8" s="2"/>
      <c r="B8" s="2"/>
      <c r="C8" s="2"/>
      <c r="D8" s="2"/>
      <c r="E8" s="2" t="s">
        <v>60</v>
      </c>
      <c r="F8" s="2">
        <v>240.2</v>
      </c>
      <c r="G8" s="2">
        <v>95.06</v>
      </c>
      <c r="H8" s="2">
        <v>5</v>
      </c>
      <c r="I8" s="2">
        <v>0</v>
      </c>
      <c r="J8" s="2">
        <v>1</v>
      </c>
      <c r="K8" s="2">
        <v>2.5</v>
      </c>
      <c r="L8" s="2">
        <v>4</v>
      </c>
      <c r="M8" s="2">
        <v>10</v>
      </c>
      <c r="N8" s="2">
        <v>6</v>
      </c>
      <c r="O8" s="2">
        <v>0</v>
      </c>
      <c r="P8" s="2">
        <v>21</v>
      </c>
      <c r="Q8" s="2">
        <v>3</v>
      </c>
      <c r="R8" s="2">
        <v>1</v>
      </c>
      <c r="S8" s="2">
        <v>2</v>
      </c>
      <c r="T8" s="2">
        <v>0</v>
      </c>
      <c r="U8" s="2">
        <v>6.8</v>
      </c>
      <c r="V8" s="2">
        <v>12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13</v>
      </c>
      <c r="AF8" s="2">
        <v>0</v>
      </c>
      <c r="AG8" s="2">
        <v>1.54</v>
      </c>
    </row>
    <row r="9" spans="1:33" ht="13.5">
      <c r="A9" s="2"/>
      <c r="B9" s="2"/>
      <c r="C9" s="2"/>
      <c r="D9" s="2"/>
      <c r="E9" s="2" t="s">
        <v>62</v>
      </c>
      <c r="F9" s="2">
        <v>107.5</v>
      </c>
      <c r="G9" s="2">
        <v>36</v>
      </c>
      <c r="H9" s="2">
        <v>0</v>
      </c>
      <c r="I9" s="2">
        <v>0</v>
      </c>
      <c r="J9" s="2">
        <v>1</v>
      </c>
      <c r="K9" s="2">
        <v>0.5</v>
      </c>
      <c r="L9" s="2">
        <v>2</v>
      </c>
      <c r="M9" s="2">
        <v>6</v>
      </c>
      <c r="N9" s="2">
        <v>6</v>
      </c>
      <c r="O9" s="2">
        <v>0</v>
      </c>
      <c r="P9" s="2">
        <v>8</v>
      </c>
      <c r="Q9" s="2">
        <v>0</v>
      </c>
      <c r="R9" s="2">
        <v>1</v>
      </c>
      <c r="S9" s="2">
        <v>2</v>
      </c>
      <c r="T9" s="2">
        <v>0</v>
      </c>
      <c r="U9" s="2">
        <v>6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10</v>
      </c>
      <c r="AF9" s="2">
        <v>0</v>
      </c>
      <c r="AG9" s="2">
        <v>1</v>
      </c>
    </row>
    <row r="10" spans="1:33" ht="13.5">
      <c r="A10" s="2" t="s">
        <v>74</v>
      </c>
      <c r="B10" s="2"/>
      <c r="C10" s="2"/>
      <c r="D10" s="2"/>
      <c r="E10" s="2" t="s">
        <v>93</v>
      </c>
      <c r="F10" s="2">
        <v>107.5</v>
      </c>
      <c r="G10" s="2">
        <v>36</v>
      </c>
      <c r="H10" s="2">
        <v>0</v>
      </c>
      <c r="I10" s="2">
        <v>0</v>
      </c>
      <c r="J10" s="2">
        <v>1</v>
      </c>
      <c r="K10" s="2">
        <v>0.5</v>
      </c>
      <c r="L10" s="2">
        <v>2</v>
      </c>
      <c r="M10" s="2">
        <v>6</v>
      </c>
      <c r="N10" s="2">
        <v>6</v>
      </c>
      <c r="O10" s="2">
        <v>0</v>
      </c>
      <c r="P10" s="2">
        <v>8</v>
      </c>
      <c r="Q10" s="2">
        <v>0</v>
      </c>
      <c r="R10" s="2">
        <v>1</v>
      </c>
      <c r="S10" s="2">
        <v>2</v>
      </c>
      <c r="T10" s="2">
        <v>0</v>
      </c>
      <c r="U10" s="2">
        <v>6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10</v>
      </c>
      <c r="AF10" s="2">
        <v>0</v>
      </c>
      <c r="AG10" s="2">
        <v>1</v>
      </c>
    </row>
    <row r="11" spans="1:33" ht="13.5">
      <c r="A11" s="2"/>
      <c r="B11" s="2" t="s">
        <v>75</v>
      </c>
      <c r="C11" s="2"/>
      <c r="D11" s="2"/>
      <c r="E11" s="2" t="s">
        <v>94</v>
      </c>
      <c r="F11" s="2">
        <v>107.5</v>
      </c>
      <c r="G11" s="2">
        <v>36</v>
      </c>
      <c r="H11" s="2">
        <v>0</v>
      </c>
      <c r="I11" s="2">
        <v>0</v>
      </c>
      <c r="J11" s="2">
        <v>1</v>
      </c>
      <c r="K11" s="2">
        <v>0.5</v>
      </c>
      <c r="L11" s="2">
        <v>2</v>
      </c>
      <c r="M11" s="2">
        <v>6</v>
      </c>
      <c r="N11" s="2">
        <v>6</v>
      </c>
      <c r="O11" s="2">
        <v>0</v>
      </c>
      <c r="P11" s="2">
        <v>8</v>
      </c>
      <c r="Q11" s="2">
        <v>0</v>
      </c>
      <c r="R11" s="2">
        <v>1</v>
      </c>
      <c r="S11" s="2">
        <v>2</v>
      </c>
      <c r="T11" s="2">
        <v>0</v>
      </c>
      <c r="U11" s="2">
        <v>6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10</v>
      </c>
      <c r="AF11" s="2">
        <v>0</v>
      </c>
      <c r="AG11" s="2">
        <v>1</v>
      </c>
    </row>
    <row r="12" spans="1:33" ht="13.5">
      <c r="A12" s="2" t="s">
        <v>76</v>
      </c>
      <c r="B12" s="2" t="s">
        <v>77</v>
      </c>
      <c r="C12" s="2" t="s">
        <v>82</v>
      </c>
      <c r="D12" s="2" t="s">
        <v>80</v>
      </c>
      <c r="E12" s="2" t="s">
        <v>97</v>
      </c>
      <c r="F12" s="2">
        <v>107.5</v>
      </c>
      <c r="G12" s="2">
        <v>36</v>
      </c>
      <c r="H12" s="2">
        <v>0</v>
      </c>
      <c r="I12" s="2">
        <v>0</v>
      </c>
      <c r="J12" s="2">
        <v>1</v>
      </c>
      <c r="K12" s="2">
        <v>0.5</v>
      </c>
      <c r="L12" s="2">
        <v>2</v>
      </c>
      <c r="M12" s="2">
        <v>6</v>
      </c>
      <c r="N12" s="2">
        <v>6</v>
      </c>
      <c r="O12" s="2">
        <v>0</v>
      </c>
      <c r="P12" s="2">
        <v>8</v>
      </c>
      <c r="Q12" s="2">
        <v>0</v>
      </c>
      <c r="R12" s="2">
        <v>1</v>
      </c>
      <c r="S12" s="2">
        <v>2</v>
      </c>
      <c r="T12" s="2">
        <v>0</v>
      </c>
      <c r="U12" s="2">
        <v>6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10</v>
      </c>
      <c r="AF12" s="2">
        <v>0</v>
      </c>
      <c r="AG12" s="2">
        <v>1</v>
      </c>
    </row>
    <row r="13" spans="1:33" ht="13.5">
      <c r="A13" s="2"/>
      <c r="B13" s="2"/>
      <c r="C13" s="2"/>
      <c r="D13" s="2"/>
      <c r="E13" s="2" t="s">
        <v>63</v>
      </c>
      <c r="F13" s="2">
        <v>79.2</v>
      </c>
      <c r="G13" s="2">
        <v>38.7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  <c r="O13" s="2">
        <v>0</v>
      </c>
      <c r="P13" s="2">
        <v>11</v>
      </c>
      <c r="Q13" s="2">
        <v>3</v>
      </c>
      <c r="R13" s="2">
        <v>0</v>
      </c>
      <c r="S13" s="2">
        <v>0</v>
      </c>
      <c r="T13" s="2">
        <v>0</v>
      </c>
      <c r="U13" s="2">
        <v>0</v>
      </c>
      <c r="V13" s="2">
        <v>7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3</v>
      </c>
      <c r="AF13" s="2">
        <v>0</v>
      </c>
      <c r="AG13" s="2">
        <v>0</v>
      </c>
    </row>
    <row r="14" spans="1:33" ht="13.5">
      <c r="A14" s="2" t="s">
        <v>74</v>
      </c>
      <c r="B14" s="2"/>
      <c r="C14" s="2"/>
      <c r="D14" s="2"/>
      <c r="E14" s="2" t="s">
        <v>93</v>
      </c>
      <c r="F14" s="2">
        <v>79.2</v>
      </c>
      <c r="G14" s="2">
        <v>38.7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0</v>
      </c>
      <c r="O14" s="2">
        <v>0</v>
      </c>
      <c r="P14" s="2">
        <v>11</v>
      </c>
      <c r="Q14" s="2">
        <v>3</v>
      </c>
      <c r="R14" s="2">
        <v>0</v>
      </c>
      <c r="S14" s="2">
        <v>0</v>
      </c>
      <c r="T14" s="2">
        <v>0</v>
      </c>
      <c r="U14" s="2">
        <v>0</v>
      </c>
      <c r="V14" s="2">
        <v>7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3</v>
      </c>
      <c r="AF14" s="2">
        <v>0</v>
      </c>
      <c r="AG14" s="2">
        <v>0</v>
      </c>
    </row>
    <row r="15" spans="1:33" ht="13.5">
      <c r="A15" s="2"/>
      <c r="B15" s="2" t="s">
        <v>75</v>
      </c>
      <c r="C15" s="2"/>
      <c r="D15" s="2"/>
      <c r="E15" s="2" t="s">
        <v>94</v>
      </c>
      <c r="F15" s="2">
        <v>79.2</v>
      </c>
      <c r="G15" s="2">
        <v>38.7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2</v>
      </c>
      <c r="N15" s="2">
        <v>0</v>
      </c>
      <c r="O15" s="2">
        <v>0</v>
      </c>
      <c r="P15" s="2">
        <v>11</v>
      </c>
      <c r="Q15" s="2">
        <v>3</v>
      </c>
      <c r="R15" s="2">
        <v>0</v>
      </c>
      <c r="S15" s="2">
        <v>0</v>
      </c>
      <c r="T15" s="2">
        <v>0</v>
      </c>
      <c r="U15" s="2">
        <v>0</v>
      </c>
      <c r="V15" s="2">
        <v>7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3</v>
      </c>
      <c r="AF15" s="2">
        <v>0</v>
      </c>
      <c r="AG15" s="2">
        <v>0</v>
      </c>
    </row>
    <row r="16" spans="1:33" ht="13.5">
      <c r="A16" s="2" t="s">
        <v>76</v>
      </c>
      <c r="B16" s="2" t="s">
        <v>77</v>
      </c>
      <c r="C16" s="2" t="s">
        <v>79</v>
      </c>
      <c r="D16" s="2" t="s">
        <v>87</v>
      </c>
      <c r="E16" s="2" t="s">
        <v>95</v>
      </c>
      <c r="F16" s="2">
        <v>79.2</v>
      </c>
      <c r="G16" s="2">
        <v>38.7</v>
      </c>
      <c r="H16" s="2">
        <v>2</v>
      </c>
      <c r="I16" s="2">
        <v>0</v>
      </c>
      <c r="J16" s="2">
        <v>0</v>
      </c>
      <c r="K16" s="2">
        <v>0</v>
      </c>
      <c r="L16" s="2">
        <v>0</v>
      </c>
      <c r="M16" s="2">
        <v>2</v>
      </c>
      <c r="N16" s="2">
        <v>0</v>
      </c>
      <c r="O16" s="2">
        <v>0</v>
      </c>
      <c r="P16" s="2">
        <v>11</v>
      </c>
      <c r="Q16" s="2">
        <v>3</v>
      </c>
      <c r="R16" s="2">
        <v>0</v>
      </c>
      <c r="S16" s="2">
        <v>0</v>
      </c>
      <c r="T16" s="2">
        <v>0</v>
      </c>
      <c r="U16" s="2">
        <v>0</v>
      </c>
      <c r="V16" s="2">
        <v>7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3</v>
      </c>
      <c r="AF16" s="2">
        <v>0</v>
      </c>
      <c r="AG16" s="2">
        <v>0</v>
      </c>
    </row>
    <row r="17" spans="1:33" ht="13.5">
      <c r="A17" s="2"/>
      <c r="B17" s="2"/>
      <c r="C17" s="2"/>
      <c r="D17" s="2"/>
      <c r="E17" s="2" t="s">
        <v>64</v>
      </c>
      <c r="F17" s="2">
        <v>22.8</v>
      </c>
      <c r="G17" s="2">
        <v>9.6</v>
      </c>
      <c r="H17" s="2">
        <v>0</v>
      </c>
      <c r="I17" s="2">
        <v>0</v>
      </c>
      <c r="J17" s="2">
        <v>0</v>
      </c>
      <c r="K17" s="2">
        <v>2</v>
      </c>
      <c r="L17" s="2">
        <v>2</v>
      </c>
      <c r="M17" s="2">
        <v>0</v>
      </c>
      <c r="N17" s="2">
        <v>0</v>
      </c>
      <c r="O17" s="2">
        <v>0</v>
      </c>
      <c r="P17" s="2">
        <v>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0.4</v>
      </c>
    </row>
    <row r="18" spans="1:33" ht="13.5">
      <c r="A18" s="2" t="s">
        <v>74</v>
      </c>
      <c r="B18" s="2"/>
      <c r="C18" s="2"/>
      <c r="D18" s="2"/>
      <c r="E18" s="2" t="s">
        <v>93</v>
      </c>
      <c r="F18" s="2">
        <v>22.8</v>
      </c>
      <c r="G18" s="2">
        <v>9.6</v>
      </c>
      <c r="H18" s="2">
        <v>0</v>
      </c>
      <c r="I18" s="2">
        <v>0</v>
      </c>
      <c r="J18" s="2">
        <v>0</v>
      </c>
      <c r="K18" s="2">
        <v>2</v>
      </c>
      <c r="L18" s="2">
        <v>2</v>
      </c>
      <c r="M18" s="2">
        <v>0</v>
      </c>
      <c r="N18" s="2">
        <v>0</v>
      </c>
      <c r="O18" s="2">
        <v>0</v>
      </c>
      <c r="P18" s="2">
        <v>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0.4</v>
      </c>
    </row>
    <row r="19" spans="1:33" ht="13.5">
      <c r="A19" s="2"/>
      <c r="B19" s="2" t="s">
        <v>75</v>
      </c>
      <c r="C19" s="2"/>
      <c r="D19" s="2"/>
      <c r="E19" s="2" t="s">
        <v>94</v>
      </c>
      <c r="F19" s="2">
        <v>22.8</v>
      </c>
      <c r="G19" s="2">
        <v>9.6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0.4</v>
      </c>
    </row>
    <row r="20" spans="1:33" ht="13.5">
      <c r="A20" s="2" t="s">
        <v>76</v>
      </c>
      <c r="B20" s="2" t="s">
        <v>77</v>
      </c>
      <c r="C20" s="2" t="s">
        <v>79</v>
      </c>
      <c r="D20" s="2" t="s">
        <v>88</v>
      </c>
      <c r="E20" s="2" t="s">
        <v>95</v>
      </c>
      <c r="F20" s="2">
        <v>22.8</v>
      </c>
      <c r="G20" s="2">
        <v>9.6</v>
      </c>
      <c r="H20" s="2">
        <v>0</v>
      </c>
      <c r="I20" s="2">
        <v>0</v>
      </c>
      <c r="J20" s="2">
        <v>0</v>
      </c>
      <c r="K20" s="2">
        <v>2</v>
      </c>
      <c r="L20" s="2">
        <v>2</v>
      </c>
      <c r="M20" s="2">
        <v>0</v>
      </c>
      <c r="N20" s="2">
        <v>0</v>
      </c>
      <c r="O20" s="2">
        <v>0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0.4</v>
      </c>
    </row>
    <row r="21" spans="1:33" ht="13.5">
      <c r="A21" s="2"/>
      <c r="B21" s="2"/>
      <c r="C21" s="2"/>
      <c r="D21" s="2"/>
      <c r="E21" s="2" t="s">
        <v>65</v>
      </c>
      <c r="F21" s="2">
        <v>22</v>
      </c>
      <c r="G21" s="2">
        <v>4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4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ht="13.5">
      <c r="A22" s="2" t="s">
        <v>74</v>
      </c>
      <c r="B22" s="2"/>
      <c r="C22" s="2"/>
      <c r="D22" s="2"/>
      <c r="E22" s="2" t="s">
        <v>93</v>
      </c>
      <c r="F22" s="2">
        <v>22</v>
      </c>
      <c r="G22" s="2">
        <v>4</v>
      </c>
      <c r="H22" s="2">
        <v>3</v>
      </c>
      <c r="I22" s="2">
        <v>0</v>
      </c>
      <c r="J22" s="2">
        <v>0</v>
      </c>
      <c r="K22" s="2">
        <v>0</v>
      </c>
      <c r="L22" s="2">
        <v>0</v>
      </c>
      <c r="M22" s="2">
        <v>2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4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</row>
    <row r="23" spans="1:33" ht="13.5">
      <c r="A23" s="2"/>
      <c r="B23" s="2" t="s">
        <v>75</v>
      </c>
      <c r="C23" s="2"/>
      <c r="D23" s="2"/>
      <c r="E23" s="2" t="s">
        <v>94</v>
      </c>
      <c r="F23" s="2">
        <v>22</v>
      </c>
      <c r="G23" s="2">
        <v>4</v>
      </c>
      <c r="H23" s="2">
        <v>3</v>
      </c>
      <c r="I23" s="2">
        <v>0</v>
      </c>
      <c r="J23" s="2">
        <v>0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4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</row>
    <row r="24" spans="1:33" ht="13.5">
      <c r="A24" s="2" t="s">
        <v>76</v>
      </c>
      <c r="B24" s="2" t="s">
        <v>77</v>
      </c>
      <c r="C24" s="2" t="s">
        <v>79</v>
      </c>
      <c r="D24" s="2" t="s">
        <v>89</v>
      </c>
      <c r="E24" s="2" t="s">
        <v>95</v>
      </c>
      <c r="F24" s="2">
        <v>22</v>
      </c>
      <c r="G24" s="2">
        <v>4</v>
      </c>
      <c r="H24" s="2">
        <v>3</v>
      </c>
      <c r="I24" s="2">
        <v>0</v>
      </c>
      <c r="J24" s="2">
        <v>0</v>
      </c>
      <c r="K24" s="2">
        <v>0</v>
      </c>
      <c r="L24" s="2">
        <v>0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4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</row>
    <row r="25" spans="1:33" ht="13.5">
      <c r="A25" s="2"/>
      <c r="B25" s="2"/>
      <c r="C25" s="2"/>
      <c r="D25" s="2"/>
      <c r="E25" s="2" t="s">
        <v>66</v>
      </c>
      <c r="F25" s="2">
        <v>8.7</v>
      </c>
      <c r="G25" s="2">
        <v>6.76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0.8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0.14</v>
      </c>
    </row>
    <row r="26" spans="1:33" ht="13.5">
      <c r="A26" s="2" t="s">
        <v>74</v>
      </c>
      <c r="B26" s="2"/>
      <c r="C26" s="2"/>
      <c r="D26" s="2"/>
      <c r="E26" s="2" t="s">
        <v>93</v>
      </c>
      <c r="F26" s="2">
        <v>8.7</v>
      </c>
      <c r="G26" s="2">
        <v>6.76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0.8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0.14</v>
      </c>
    </row>
    <row r="27" spans="1:33" ht="13.5">
      <c r="A27" s="2"/>
      <c r="B27" s="2" t="s">
        <v>75</v>
      </c>
      <c r="C27" s="2"/>
      <c r="D27" s="2"/>
      <c r="E27" s="2" t="s">
        <v>94</v>
      </c>
      <c r="F27" s="2">
        <v>8.7</v>
      </c>
      <c r="G27" s="2">
        <v>6.76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0.8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0.14</v>
      </c>
    </row>
    <row r="28" spans="1:33" ht="13.5">
      <c r="A28" s="2" t="s">
        <v>76</v>
      </c>
      <c r="B28" s="2" t="s">
        <v>77</v>
      </c>
      <c r="C28" s="2" t="s">
        <v>79</v>
      </c>
      <c r="D28" s="2" t="s">
        <v>90</v>
      </c>
      <c r="E28" s="2" t="s">
        <v>95</v>
      </c>
      <c r="F28" s="2">
        <v>8.7</v>
      </c>
      <c r="G28" s="2">
        <v>6.76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0.8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0.14</v>
      </c>
    </row>
  </sheetData>
  <sheetProtection/>
  <mergeCells count="32">
    <mergeCell ref="AG3:AG4"/>
    <mergeCell ref="A1:AG1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3:C3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I1">
      <selection activeCell="Y5" sqref="Y5"/>
    </sheetView>
  </sheetViews>
  <sheetFormatPr defaultColWidth="9.140625" defaultRowHeight="15"/>
  <cols>
    <col min="1" max="1" width="5.28125" style="0" bestFit="1" customWidth="1"/>
    <col min="2" max="2" width="4.421875" style="0" bestFit="1" customWidth="1"/>
    <col min="3" max="3" width="3.00390625" style="0" bestFit="1" customWidth="1"/>
    <col min="4" max="4" width="7.00390625" style="0" bestFit="1" customWidth="1"/>
    <col min="5" max="5" width="28.140625" style="0" bestFit="1" customWidth="1"/>
    <col min="6" max="6" width="5.57421875" style="0" bestFit="1" customWidth="1"/>
    <col min="7" max="7" width="14.28125" style="0" bestFit="1" customWidth="1"/>
    <col min="8" max="8" width="9.7109375" style="0" bestFit="1" customWidth="1"/>
    <col min="9" max="9" width="11.28125" style="0" bestFit="1" customWidth="1"/>
    <col min="10" max="10" width="12.7109375" style="0" bestFit="1" customWidth="1"/>
    <col min="11" max="11" width="11.28125" style="0" bestFit="1" customWidth="1"/>
    <col min="12" max="12" width="9.7109375" style="0" bestFit="1" customWidth="1"/>
    <col min="13" max="13" width="10.421875" style="0" bestFit="1" customWidth="1"/>
    <col min="14" max="14" width="9.7109375" style="0" bestFit="1" customWidth="1"/>
    <col min="15" max="15" width="7.00390625" style="0" bestFit="1" customWidth="1"/>
    <col min="16" max="16" width="17.421875" style="0" bestFit="1" customWidth="1"/>
    <col min="17" max="19" width="7.00390625" style="0" bestFit="1" customWidth="1"/>
    <col min="20" max="20" width="15.8515625" style="0" bestFit="1" customWidth="1"/>
    <col min="21" max="21" width="7.00390625" style="0" bestFit="1" customWidth="1"/>
    <col min="22" max="22" width="9.7109375" style="0" bestFit="1" customWidth="1"/>
    <col min="23" max="23" width="12.7109375" style="0" bestFit="1" customWidth="1"/>
    <col min="24" max="24" width="7.00390625" style="0" bestFit="1" customWidth="1"/>
    <col min="25" max="25" width="11.28125" style="0" bestFit="1" customWidth="1"/>
  </cols>
  <sheetData>
    <row r="1" spans="1:25" ht="13.5">
      <c r="A1" s="6" t="s">
        <v>177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</row>
    <row r="3" spans="1:25" ht="13.5">
      <c r="A3" s="7" t="s">
        <v>67</v>
      </c>
      <c r="B3" s="7"/>
      <c r="C3" s="7"/>
      <c r="D3" s="7" t="s">
        <v>68</v>
      </c>
      <c r="E3" s="7" t="s">
        <v>69</v>
      </c>
      <c r="F3" s="7" t="s">
        <v>138</v>
      </c>
      <c r="G3" s="7" t="s">
        <v>139</v>
      </c>
      <c r="H3" s="7" t="s">
        <v>140</v>
      </c>
      <c r="I3" s="7" t="s">
        <v>141</v>
      </c>
      <c r="J3" s="7" t="s">
        <v>142</v>
      </c>
      <c r="K3" s="7" t="s">
        <v>143</v>
      </c>
      <c r="L3" s="7" t="s">
        <v>144</v>
      </c>
      <c r="M3" s="7" t="s">
        <v>145</v>
      </c>
      <c r="N3" s="7" t="s">
        <v>146</v>
      </c>
      <c r="O3" s="7" t="s">
        <v>147</v>
      </c>
      <c r="P3" s="7" t="s">
        <v>148</v>
      </c>
      <c r="Q3" s="7" t="s">
        <v>149</v>
      </c>
      <c r="R3" s="7" t="s">
        <v>150</v>
      </c>
      <c r="S3" s="7" t="s">
        <v>151</v>
      </c>
      <c r="T3" s="7" t="s">
        <v>152</v>
      </c>
      <c r="U3" s="7" t="s">
        <v>153</v>
      </c>
      <c r="V3" s="7" t="s">
        <v>154</v>
      </c>
      <c r="W3" s="7" t="s">
        <v>155</v>
      </c>
      <c r="X3" s="7" t="s">
        <v>156</v>
      </c>
      <c r="Y3" s="7" t="s">
        <v>157</v>
      </c>
    </row>
    <row r="4" spans="1:25" ht="13.5">
      <c r="A4" s="2" t="s">
        <v>70</v>
      </c>
      <c r="B4" s="2" t="s">
        <v>71</v>
      </c>
      <c r="C4" s="2" t="s">
        <v>72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>
      <c r="A5" s="2"/>
      <c r="B5" s="2"/>
      <c r="C5" s="2"/>
      <c r="D5" s="5"/>
      <c r="E5" s="8" t="s">
        <v>180</v>
      </c>
      <c r="F5" s="5">
        <v>30229</v>
      </c>
      <c r="G5" s="5">
        <v>30231</v>
      </c>
      <c r="H5" s="5">
        <v>30239</v>
      </c>
      <c r="I5" s="5">
        <v>30240</v>
      </c>
      <c r="J5" s="5">
        <v>30299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3.5">
      <c r="A6" s="2" t="s">
        <v>73</v>
      </c>
      <c r="B6" s="2" t="s">
        <v>73</v>
      </c>
      <c r="C6" s="2" t="s">
        <v>73</v>
      </c>
      <c r="D6" s="2" t="s">
        <v>73</v>
      </c>
      <c r="E6" s="2" t="s">
        <v>73</v>
      </c>
      <c r="F6" s="2">
        <v>29</v>
      </c>
      <c r="G6" s="2">
        <v>30</v>
      </c>
      <c r="H6" s="2">
        <v>31</v>
      </c>
      <c r="I6" s="2">
        <v>32</v>
      </c>
      <c r="J6" s="2">
        <v>33</v>
      </c>
      <c r="K6" s="2">
        <v>34</v>
      </c>
      <c r="L6" s="2">
        <v>35</v>
      </c>
      <c r="M6" s="2">
        <v>36</v>
      </c>
      <c r="N6" s="2">
        <v>37</v>
      </c>
      <c r="O6" s="2">
        <v>38</v>
      </c>
      <c r="P6" s="2">
        <v>39</v>
      </c>
      <c r="Q6" s="2">
        <v>40</v>
      </c>
      <c r="R6" s="2">
        <v>41</v>
      </c>
      <c r="S6" s="2">
        <v>42</v>
      </c>
      <c r="T6" s="2">
        <v>43</v>
      </c>
      <c r="U6" s="2">
        <v>44</v>
      </c>
      <c r="V6" s="2">
        <v>45</v>
      </c>
      <c r="W6" s="2">
        <v>46</v>
      </c>
      <c r="X6" s="2">
        <v>47</v>
      </c>
      <c r="Y6" s="2">
        <v>48</v>
      </c>
    </row>
    <row r="7" spans="1:25" ht="13.5">
      <c r="A7" s="2"/>
      <c r="B7" s="2"/>
      <c r="C7" s="2"/>
      <c r="D7" s="2"/>
      <c r="E7" s="2" t="s">
        <v>61</v>
      </c>
      <c r="F7" s="2">
        <v>25.3</v>
      </c>
      <c r="G7" s="2">
        <v>9</v>
      </c>
      <c r="H7" s="2">
        <v>0</v>
      </c>
      <c r="I7" s="2">
        <v>0</v>
      </c>
      <c r="J7" s="2">
        <v>22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</row>
    <row r="8" spans="1:25" ht="13.5">
      <c r="A8" s="2"/>
      <c r="B8" s="2"/>
      <c r="C8" s="2"/>
      <c r="D8" s="2"/>
      <c r="E8" s="2" t="s">
        <v>60</v>
      </c>
      <c r="F8" s="2">
        <v>25.3</v>
      </c>
      <c r="G8" s="2">
        <v>9</v>
      </c>
      <c r="H8" s="2">
        <v>0</v>
      </c>
      <c r="I8" s="2">
        <v>0</v>
      </c>
      <c r="J8" s="2">
        <v>22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</row>
    <row r="9" spans="1:25" ht="13.5">
      <c r="A9" s="2"/>
      <c r="B9" s="2"/>
      <c r="C9" s="2"/>
      <c r="D9" s="2"/>
      <c r="E9" s="2" t="s">
        <v>62</v>
      </c>
      <c r="F9" s="2">
        <v>10</v>
      </c>
      <c r="G9" s="2">
        <v>0</v>
      </c>
      <c r="H9" s="2">
        <v>0</v>
      </c>
      <c r="I9" s="2">
        <v>0</v>
      </c>
      <c r="J9" s="2">
        <v>18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ht="13.5">
      <c r="A10" s="2" t="s">
        <v>74</v>
      </c>
      <c r="B10" s="2"/>
      <c r="C10" s="2"/>
      <c r="D10" s="2"/>
      <c r="E10" s="2" t="s">
        <v>93</v>
      </c>
      <c r="F10" s="2">
        <v>10</v>
      </c>
      <c r="G10" s="2">
        <v>0</v>
      </c>
      <c r="H10" s="2">
        <v>0</v>
      </c>
      <c r="I10" s="2">
        <v>0</v>
      </c>
      <c r="J10" s="2">
        <v>18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</row>
    <row r="11" spans="1:25" ht="13.5">
      <c r="A11" s="2"/>
      <c r="B11" s="2" t="s">
        <v>75</v>
      </c>
      <c r="C11" s="2"/>
      <c r="D11" s="2"/>
      <c r="E11" s="2" t="s">
        <v>94</v>
      </c>
      <c r="F11" s="2">
        <v>10</v>
      </c>
      <c r="G11" s="2">
        <v>0</v>
      </c>
      <c r="H11" s="2">
        <v>0</v>
      </c>
      <c r="I11" s="2">
        <v>0</v>
      </c>
      <c r="J11" s="2">
        <v>18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ht="13.5">
      <c r="A12" s="2" t="s">
        <v>76</v>
      </c>
      <c r="B12" s="2" t="s">
        <v>77</v>
      </c>
      <c r="C12" s="2" t="s">
        <v>82</v>
      </c>
      <c r="D12" s="2" t="s">
        <v>80</v>
      </c>
      <c r="E12" s="2" t="s">
        <v>97</v>
      </c>
      <c r="F12" s="2">
        <v>10</v>
      </c>
      <c r="G12" s="2">
        <v>0</v>
      </c>
      <c r="H12" s="2">
        <v>0</v>
      </c>
      <c r="I12" s="2">
        <v>0</v>
      </c>
      <c r="J12" s="2">
        <v>18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ht="13.5">
      <c r="A13" s="2"/>
      <c r="B13" s="2"/>
      <c r="C13" s="2"/>
      <c r="D13" s="2"/>
      <c r="E13" s="2" t="s">
        <v>63</v>
      </c>
      <c r="F13" s="2">
        <v>6.5</v>
      </c>
      <c r="G13" s="2">
        <v>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ht="13.5">
      <c r="A14" s="2" t="s">
        <v>74</v>
      </c>
      <c r="B14" s="2"/>
      <c r="C14" s="2"/>
      <c r="D14" s="2"/>
      <c r="E14" s="2" t="s">
        <v>93</v>
      </c>
      <c r="F14" s="2">
        <v>6.5</v>
      </c>
      <c r="G14" s="2">
        <v>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ht="13.5">
      <c r="A15" s="2"/>
      <c r="B15" s="2" t="s">
        <v>75</v>
      </c>
      <c r="C15" s="2"/>
      <c r="D15" s="2"/>
      <c r="E15" s="2" t="s">
        <v>94</v>
      </c>
      <c r="F15" s="2">
        <v>6.5</v>
      </c>
      <c r="G15" s="2">
        <v>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ht="13.5">
      <c r="A16" s="2" t="s">
        <v>76</v>
      </c>
      <c r="B16" s="2" t="s">
        <v>77</v>
      </c>
      <c r="C16" s="2" t="s">
        <v>79</v>
      </c>
      <c r="D16" s="2" t="s">
        <v>87</v>
      </c>
      <c r="E16" s="2" t="s">
        <v>95</v>
      </c>
      <c r="F16" s="2">
        <v>6.5</v>
      </c>
      <c r="G16" s="2">
        <v>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ht="13.5">
      <c r="A17" s="2"/>
      <c r="B17" s="2"/>
      <c r="C17" s="2"/>
      <c r="D17" s="2"/>
      <c r="E17" s="2" t="s">
        <v>64</v>
      </c>
      <c r="F17" s="2">
        <v>2.8</v>
      </c>
      <c r="G17" s="2">
        <v>3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</row>
    <row r="18" spans="1:25" ht="13.5">
      <c r="A18" s="2" t="s">
        <v>74</v>
      </c>
      <c r="B18" s="2"/>
      <c r="C18" s="2"/>
      <c r="D18" s="2"/>
      <c r="E18" s="2" t="s">
        <v>93</v>
      </c>
      <c r="F18" s="2">
        <v>2.8</v>
      </c>
      <c r="G18" s="2">
        <v>3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ht="13.5">
      <c r="A19" s="2"/>
      <c r="B19" s="2" t="s">
        <v>75</v>
      </c>
      <c r="C19" s="2"/>
      <c r="D19" s="2"/>
      <c r="E19" s="2" t="s">
        <v>94</v>
      </c>
      <c r="F19" s="2">
        <v>2.8</v>
      </c>
      <c r="G19" s="2">
        <v>3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ht="13.5">
      <c r="A20" s="2" t="s">
        <v>76</v>
      </c>
      <c r="B20" s="2" t="s">
        <v>77</v>
      </c>
      <c r="C20" s="2" t="s">
        <v>79</v>
      </c>
      <c r="D20" s="2" t="s">
        <v>88</v>
      </c>
      <c r="E20" s="2" t="s">
        <v>95</v>
      </c>
      <c r="F20" s="2">
        <v>2.8</v>
      </c>
      <c r="G20" s="2">
        <v>3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ht="13.5">
      <c r="A21" s="2"/>
      <c r="B21" s="2"/>
      <c r="C21" s="2"/>
      <c r="D21" s="2"/>
      <c r="E21" s="2" t="s">
        <v>65</v>
      </c>
      <c r="F21" s="2">
        <v>5</v>
      </c>
      <c r="G21" s="2">
        <v>0</v>
      </c>
      <c r="H21" s="2">
        <v>0</v>
      </c>
      <c r="I21" s="2">
        <v>0</v>
      </c>
      <c r="J21" s="2">
        <v>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ht="13.5">
      <c r="A22" s="2" t="s">
        <v>74</v>
      </c>
      <c r="B22" s="2"/>
      <c r="C22" s="2"/>
      <c r="D22" s="2"/>
      <c r="E22" s="2" t="s">
        <v>93</v>
      </c>
      <c r="F22" s="2">
        <v>5</v>
      </c>
      <c r="G22" s="2">
        <v>0</v>
      </c>
      <c r="H22" s="2">
        <v>0</v>
      </c>
      <c r="I22" s="2">
        <v>0</v>
      </c>
      <c r="J22" s="2">
        <v>4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ht="13.5">
      <c r="A23" s="2"/>
      <c r="B23" s="2" t="s">
        <v>75</v>
      </c>
      <c r="C23" s="2"/>
      <c r="D23" s="2"/>
      <c r="E23" s="2" t="s">
        <v>94</v>
      </c>
      <c r="F23" s="2">
        <v>5</v>
      </c>
      <c r="G23" s="2">
        <v>0</v>
      </c>
      <c r="H23" s="2">
        <v>0</v>
      </c>
      <c r="I23" s="2">
        <v>0</v>
      </c>
      <c r="J23" s="2">
        <v>4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ht="13.5">
      <c r="A24" s="2" t="s">
        <v>76</v>
      </c>
      <c r="B24" s="2" t="s">
        <v>77</v>
      </c>
      <c r="C24" s="2" t="s">
        <v>79</v>
      </c>
      <c r="D24" s="2" t="s">
        <v>89</v>
      </c>
      <c r="E24" s="2" t="s">
        <v>95</v>
      </c>
      <c r="F24" s="2">
        <v>5</v>
      </c>
      <c r="G24" s="2">
        <v>0</v>
      </c>
      <c r="H24" s="2">
        <v>0</v>
      </c>
      <c r="I24" s="2">
        <v>0</v>
      </c>
      <c r="J24" s="2">
        <v>4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ht="13.5">
      <c r="A25" s="2"/>
      <c r="B25" s="2"/>
      <c r="C25" s="2"/>
      <c r="D25" s="2"/>
      <c r="E25" s="2" t="s">
        <v>66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ht="13.5">
      <c r="A26" s="2" t="s">
        <v>74</v>
      </c>
      <c r="B26" s="2"/>
      <c r="C26" s="2"/>
      <c r="D26" s="2"/>
      <c r="E26" s="2" t="s">
        <v>93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ht="13.5">
      <c r="A27" s="2"/>
      <c r="B27" s="2" t="s">
        <v>75</v>
      </c>
      <c r="C27" s="2"/>
      <c r="D27" s="2"/>
      <c r="E27" s="2" t="s">
        <v>94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ht="13.5">
      <c r="A28" s="2" t="s">
        <v>76</v>
      </c>
      <c r="B28" s="2" t="s">
        <v>77</v>
      </c>
      <c r="C28" s="2" t="s">
        <v>79</v>
      </c>
      <c r="D28" s="2" t="s">
        <v>90</v>
      </c>
      <c r="E28" s="2" t="s">
        <v>95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</sheetData>
  <sheetProtection/>
  <mergeCells count="24">
    <mergeCell ref="U3:U4"/>
    <mergeCell ref="V3:V4"/>
    <mergeCell ref="W3:W4"/>
    <mergeCell ref="X3:X4"/>
    <mergeCell ref="Y3:Y4"/>
    <mergeCell ref="A1:Y1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D3:D4"/>
    <mergeCell ref="A3:C3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5.28125" style="0" bestFit="1" customWidth="1"/>
    <col min="2" max="2" width="4.421875" style="0" bestFit="1" customWidth="1"/>
    <col min="3" max="3" width="3.00390625" style="0" bestFit="1" customWidth="1"/>
    <col min="4" max="4" width="7.00390625" style="0" bestFit="1" customWidth="1"/>
    <col min="5" max="5" width="20.421875" style="0" bestFit="1" customWidth="1"/>
    <col min="6" max="6" width="5.7109375" style="0" bestFit="1" customWidth="1"/>
    <col min="7" max="8" width="5.57421875" style="0" bestFit="1" customWidth="1"/>
    <col min="9" max="9" width="8.421875" style="0" bestFit="1" customWidth="1"/>
    <col min="10" max="11" width="5.57421875" style="0" bestFit="1" customWidth="1"/>
    <col min="12" max="12" width="7.00390625" style="0" bestFit="1" customWidth="1"/>
    <col min="13" max="14" width="5.57421875" style="0" bestFit="1" customWidth="1"/>
    <col min="15" max="17" width="5.28125" style="0" bestFit="1" customWidth="1"/>
    <col min="18" max="19" width="5.57421875" style="0" bestFit="1" customWidth="1"/>
    <col min="20" max="20" width="11.28125" style="0" bestFit="1" customWidth="1"/>
  </cols>
  <sheetData>
    <row r="1" spans="1:20" ht="13.5">
      <c r="A1" s="6" t="s">
        <v>178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0</v>
      </c>
    </row>
    <row r="3" spans="1:20" ht="13.5">
      <c r="A3" s="7" t="s">
        <v>67</v>
      </c>
      <c r="B3" s="7"/>
      <c r="C3" s="7"/>
      <c r="D3" s="7" t="s">
        <v>68</v>
      </c>
      <c r="E3" s="7" t="s">
        <v>69</v>
      </c>
      <c r="F3" s="7" t="s">
        <v>158</v>
      </c>
      <c r="G3" s="7" t="s">
        <v>92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>
      <c r="A4" s="3" t="s">
        <v>70</v>
      </c>
      <c r="B4" s="2" t="s">
        <v>71</v>
      </c>
      <c r="C4" s="2" t="s">
        <v>72</v>
      </c>
      <c r="D4" s="7"/>
      <c r="E4" s="7"/>
      <c r="F4" s="7"/>
      <c r="G4" s="2" t="s">
        <v>159</v>
      </c>
      <c r="H4" s="2" t="s">
        <v>160</v>
      </c>
      <c r="I4" s="2" t="s">
        <v>161</v>
      </c>
      <c r="J4" s="2" t="s">
        <v>162</v>
      </c>
      <c r="K4" s="2" t="s">
        <v>163</v>
      </c>
      <c r="L4" s="2" t="s">
        <v>164</v>
      </c>
      <c r="M4" s="2" t="s">
        <v>165</v>
      </c>
      <c r="N4" s="2" t="s">
        <v>166</v>
      </c>
      <c r="O4" s="4" t="s">
        <v>171</v>
      </c>
      <c r="P4" s="4" t="s">
        <v>173</v>
      </c>
      <c r="Q4" s="4" t="s">
        <v>172</v>
      </c>
      <c r="R4" s="2" t="s">
        <v>167</v>
      </c>
      <c r="S4" s="4" t="s">
        <v>170</v>
      </c>
      <c r="T4" s="4" t="s">
        <v>168</v>
      </c>
    </row>
    <row r="5" spans="1:20" ht="13.5">
      <c r="A5" s="3"/>
      <c r="B5" s="2"/>
      <c r="C5" s="2"/>
      <c r="D5" s="5"/>
      <c r="E5" s="8" t="s">
        <v>180</v>
      </c>
      <c r="F5" s="5"/>
      <c r="G5" s="2">
        <v>30301</v>
      </c>
      <c r="H5" s="2">
        <v>30302</v>
      </c>
      <c r="I5" s="2">
        <v>30303</v>
      </c>
      <c r="J5" s="2">
        <v>30304</v>
      </c>
      <c r="K5" s="2">
        <v>30305</v>
      </c>
      <c r="L5" s="2">
        <v>30306</v>
      </c>
      <c r="M5" s="2">
        <v>30307</v>
      </c>
      <c r="N5" s="2">
        <v>30309</v>
      </c>
      <c r="O5" s="2">
        <v>30310</v>
      </c>
      <c r="P5" s="2">
        <v>30313</v>
      </c>
      <c r="Q5" s="2">
        <v>30312</v>
      </c>
      <c r="R5" s="2">
        <v>30308</v>
      </c>
      <c r="S5" s="2">
        <v>30311</v>
      </c>
      <c r="T5" s="2">
        <v>30399</v>
      </c>
    </row>
    <row r="6" spans="1:20" ht="13.5">
      <c r="A6" s="2" t="s">
        <v>73</v>
      </c>
      <c r="B6" s="2" t="s">
        <v>73</v>
      </c>
      <c r="C6" s="2" t="s">
        <v>73</v>
      </c>
      <c r="D6" s="2" t="s">
        <v>73</v>
      </c>
      <c r="E6" s="2" t="s">
        <v>73</v>
      </c>
      <c r="F6" s="2">
        <v>1</v>
      </c>
      <c r="G6" s="2">
        <f aca="true" t="shared" si="0" ref="G6:M6">F6+1</f>
        <v>2</v>
      </c>
      <c r="H6" s="2">
        <f t="shared" si="0"/>
        <v>3</v>
      </c>
      <c r="I6" s="2">
        <f t="shared" si="0"/>
        <v>4</v>
      </c>
      <c r="J6" s="2">
        <f t="shared" si="0"/>
        <v>5</v>
      </c>
      <c r="K6" s="2">
        <f t="shared" si="0"/>
        <v>6</v>
      </c>
      <c r="L6" s="2">
        <f t="shared" si="0"/>
        <v>7</v>
      </c>
      <c r="M6" s="2">
        <f t="shared" si="0"/>
        <v>8</v>
      </c>
      <c r="N6" s="2">
        <v>9</v>
      </c>
      <c r="O6" s="2">
        <v>10</v>
      </c>
      <c r="P6" s="2">
        <v>11</v>
      </c>
      <c r="Q6" s="2">
        <v>12</v>
      </c>
      <c r="R6" s="2">
        <v>13</v>
      </c>
      <c r="S6" s="2">
        <f>R6+1</f>
        <v>14</v>
      </c>
      <c r="T6" s="2">
        <f>S6+1</f>
        <v>15</v>
      </c>
    </row>
    <row r="7" spans="1:20" ht="13.5">
      <c r="A7" s="2"/>
      <c r="B7" s="2"/>
      <c r="C7" s="2"/>
      <c r="D7" s="2"/>
      <c r="E7" s="2" t="s">
        <v>61</v>
      </c>
      <c r="F7" s="2">
        <v>262.6</v>
      </c>
      <c r="G7" s="2">
        <v>9</v>
      </c>
      <c r="H7" s="2">
        <v>167.8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85.8</v>
      </c>
      <c r="T7" s="2">
        <v>0</v>
      </c>
    </row>
    <row r="8" spans="1:20" ht="13.5">
      <c r="A8" s="2"/>
      <c r="B8" s="2"/>
      <c r="C8" s="2"/>
      <c r="D8" s="2"/>
      <c r="E8" s="2" t="s">
        <v>60</v>
      </c>
      <c r="F8" s="2">
        <v>262.6</v>
      </c>
      <c r="G8" s="2">
        <v>9</v>
      </c>
      <c r="H8" s="2">
        <v>167.8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85.8</v>
      </c>
      <c r="T8" s="2">
        <v>0</v>
      </c>
    </row>
    <row r="9" spans="1:20" ht="13.5">
      <c r="A9" s="2"/>
      <c r="B9" s="2"/>
      <c r="C9" s="2"/>
      <c r="D9" s="2"/>
      <c r="E9" s="2" t="s">
        <v>62</v>
      </c>
      <c r="F9" s="2">
        <v>141</v>
      </c>
      <c r="G9" s="2">
        <v>9</v>
      </c>
      <c r="H9" s="2">
        <v>102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30</v>
      </c>
      <c r="T9" s="2">
        <v>0</v>
      </c>
    </row>
    <row r="10" spans="1:20" ht="13.5">
      <c r="A10" s="2" t="s">
        <v>74</v>
      </c>
      <c r="B10" s="2"/>
      <c r="C10" s="2"/>
      <c r="D10" s="2"/>
      <c r="E10" s="2" t="s">
        <v>93</v>
      </c>
      <c r="F10" s="2">
        <v>111</v>
      </c>
      <c r="G10" s="2">
        <v>9</v>
      </c>
      <c r="H10" s="2">
        <v>102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ht="13.5">
      <c r="A11" s="2"/>
      <c r="B11" s="2" t="s">
        <v>78</v>
      </c>
      <c r="C11" s="2"/>
      <c r="D11" s="2"/>
      <c r="E11" s="2" t="s">
        <v>96</v>
      </c>
      <c r="F11" s="2">
        <v>111</v>
      </c>
      <c r="G11" s="2">
        <v>9</v>
      </c>
      <c r="H11" s="2">
        <v>102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21">
      <c r="A12" s="2" t="s">
        <v>76</v>
      </c>
      <c r="B12" s="2" t="s">
        <v>81</v>
      </c>
      <c r="C12" s="2" t="s">
        <v>82</v>
      </c>
      <c r="D12" s="2" t="s">
        <v>80</v>
      </c>
      <c r="E12" s="4" t="s">
        <v>174</v>
      </c>
      <c r="F12" s="2">
        <v>111</v>
      </c>
      <c r="G12" s="2">
        <v>9</v>
      </c>
      <c r="H12" s="2">
        <v>102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13.5">
      <c r="A13" s="2" t="s">
        <v>84</v>
      </c>
      <c r="B13" s="2"/>
      <c r="C13" s="2"/>
      <c r="D13" s="2"/>
      <c r="E13" s="2" t="s">
        <v>98</v>
      </c>
      <c r="F13" s="2">
        <v>30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30</v>
      </c>
      <c r="T13" s="2">
        <v>0</v>
      </c>
    </row>
    <row r="14" spans="1:20" ht="13.5">
      <c r="A14" s="2"/>
      <c r="B14" s="2" t="s">
        <v>83</v>
      </c>
      <c r="C14" s="2"/>
      <c r="D14" s="2"/>
      <c r="E14" s="2" t="s">
        <v>99</v>
      </c>
      <c r="F14" s="2">
        <v>30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30</v>
      </c>
      <c r="T14" s="2">
        <v>0</v>
      </c>
    </row>
    <row r="15" spans="1:20" ht="13.5">
      <c r="A15" s="2" t="s">
        <v>85</v>
      </c>
      <c r="B15" s="2" t="s">
        <v>86</v>
      </c>
      <c r="C15" s="2" t="s">
        <v>82</v>
      </c>
      <c r="D15" s="2" t="s">
        <v>80</v>
      </c>
      <c r="E15" s="2" t="s">
        <v>100</v>
      </c>
      <c r="F15" s="2">
        <v>30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30</v>
      </c>
      <c r="T15" s="2">
        <v>0</v>
      </c>
    </row>
    <row r="16" spans="1:20" ht="13.5">
      <c r="A16" s="2"/>
      <c r="B16" s="2"/>
      <c r="C16" s="2"/>
      <c r="D16" s="2"/>
      <c r="E16" s="2" t="s">
        <v>63</v>
      </c>
      <c r="F16" s="2">
        <v>67.6</v>
      </c>
      <c r="G16" s="2">
        <v>0</v>
      </c>
      <c r="H16" s="2">
        <v>41.6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26</v>
      </c>
      <c r="T16" s="2">
        <v>0</v>
      </c>
    </row>
    <row r="17" spans="1:20" ht="13.5">
      <c r="A17" s="2" t="s">
        <v>74</v>
      </c>
      <c r="B17" s="2"/>
      <c r="C17" s="2"/>
      <c r="D17" s="2"/>
      <c r="E17" s="2" t="s">
        <v>93</v>
      </c>
      <c r="F17" s="2">
        <v>41.6</v>
      </c>
      <c r="G17" s="2">
        <v>0</v>
      </c>
      <c r="H17" s="2">
        <v>41.6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ht="13.5">
      <c r="A18" s="2"/>
      <c r="B18" s="2" t="s">
        <v>78</v>
      </c>
      <c r="C18" s="2"/>
      <c r="D18" s="2"/>
      <c r="E18" s="2" t="s">
        <v>96</v>
      </c>
      <c r="F18" s="2">
        <v>41.6</v>
      </c>
      <c r="G18" s="2">
        <v>0</v>
      </c>
      <c r="H18" s="2">
        <v>41.6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1:20" ht="13.5">
      <c r="A19" s="2" t="s">
        <v>76</v>
      </c>
      <c r="B19" s="2" t="s">
        <v>81</v>
      </c>
      <c r="C19" s="2" t="s">
        <v>83</v>
      </c>
      <c r="D19" s="2" t="s">
        <v>87</v>
      </c>
      <c r="E19" s="2" t="s">
        <v>101</v>
      </c>
      <c r="F19" s="2">
        <v>41.6</v>
      </c>
      <c r="G19" s="2">
        <v>0</v>
      </c>
      <c r="H19" s="2">
        <v>41.6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ht="13.5">
      <c r="A20" s="2" t="s">
        <v>84</v>
      </c>
      <c r="B20" s="2"/>
      <c r="C20" s="2"/>
      <c r="D20" s="2"/>
      <c r="E20" s="2" t="s">
        <v>98</v>
      </c>
      <c r="F20" s="2">
        <v>26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26</v>
      </c>
      <c r="T20" s="2">
        <v>0</v>
      </c>
    </row>
    <row r="21" spans="1:20" ht="13.5">
      <c r="A21" s="2"/>
      <c r="B21" s="2" t="s">
        <v>83</v>
      </c>
      <c r="C21" s="2"/>
      <c r="D21" s="2"/>
      <c r="E21" s="2" t="s">
        <v>99</v>
      </c>
      <c r="F21" s="2">
        <v>26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26</v>
      </c>
      <c r="T21" s="2">
        <v>0</v>
      </c>
    </row>
    <row r="22" spans="1:20" ht="13.5">
      <c r="A22" s="2" t="s">
        <v>85</v>
      </c>
      <c r="B22" s="2" t="s">
        <v>86</v>
      </c>
      <c r="C22" s="2" t="s">
        <v>82</v>
      </c>
      <c r="D22" s="2" t="s">
        <v>87</v>
      </c>
      <c r="E22" s="2" t="s">
        <v>100</v>
      </c>
      <c r="F22" s="2">
        <v>26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26</v>
      </c>
      <c r="T22" s="2">
        <v>0</v>
      </c>
    </row>
    <row r="23" spans="1:20" ht="13.5">
      <c r="A23" s="2"/>
      <c r="B23" s="2"/>
      <c r="C23" s="2"/>
      <c r="D23" s="2"/>
      <c r="E23" s="2" t="s">
        <v>64</v>
      </c>
      <c r="F23" s="2">
        <v>31.2</v>
      </c>
      <c r="G23" s="2">
        <v>0</v>
      </c>
      <c r="H23" s="2">
        <v>19.2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12</v>
      </c>
      <c r="T23" s="2">
        <v>0</v>
      </c>
    </row>
    <row r="24" spans="1:20" ht="13.5">
      <c r="A24" s="2" t="s">
        <v>74</v>
      </c>
      <c r="B24" s="2"/>
      <c r="C24" s="2"/>
      <c r="D24" s="2"/>
      <c r="E24" s="2" t="s">
        <v>93</v>
      </c>
      <c r="F24" s="2">
        <v>19.2</v>
      </c>
      <c r="G24" s="2">
        <v>0</v>
      </c>
      <c r="H24" s="2">
        <v>19.2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ht="13.5">
      <c r="A25" s="2"/>
      <c r="B25" s="2" t="s">
        <v>78</v>
      </c>
      <c r="C25" s="2"/>
      <c r="D25" s="2"/>
      <c r="E25" s="2" t="s">
        <v>96</v>
      </c>
      <c r="F25" s="2">
        <v>19.2</v>
      </c>
      <c r="G25" s="2">
        <v>0</v>
      </c>
      <c r="H25" s="2">
        <v>19.2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ht="13.5">
      <c r="A26" s="2" t="s">
        <v>76</v>
      </c>
      <c r="B26" s="2" t="s">
        <v>81</v>
      </c>
      <c r="C26" s="2" t="s">
        <v>83</v>
      </c>
      <c r="D26" s="2" t="s">
        <v>88</v>
      </c>
      <c r="E26" s="2" t="s">
        <v>101</v>
      </c>
      <c r="F26" s="2">
        <v>19.2</v>
      </c>
      <c r="G26" s="2">
        <v>0</v>
      </c>
      <c r="H26" s="2">
        <v>19.2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ht="13.5">
      <c r="A27" s="2" t="s">
        <v>84</v>
      </c>
      <c r="B27" s="2"/>
      <c r="C27" s="2"/>
      <c r="D27" s="2"/>
      <c r="E27" s="2" t="s">
        <v>98</v>
      </c>
      <c r="F27" s="2">
        <v>12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12</v>
      </c>
      <c r="T27" s="2">
        <v>0</v>
      </c>
    </row>
    <row r="28" spans="1:20" ht="13.5">
      <c r="A28" s="2"/>
      <c r="B28" s="2" t="s">
        <v>83</v>
      </c>
      <c r="C28" s="2"/>
      <c r="D28" s="2"/>
      <c r="E28" s="2" t="s">
        <v>99</v>
      </c>
      <c r="F28" s="2">
        <v>12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12</v>
      </c>
      <c r="T28" s="2">
        <v>0</v>
      </c>
    </row>
    <row r="29" spans="1:20" ht="13.5">
      <c r="A29" s="2" t="s">
        <v>85</v>
      </c>
      <c r="B29" s="2" t="s">
        <v>86</v>
      </c>
      <c r="C29" s="2" t="s">
        <v>82</v>
      </c>
      <c r="D29" s="2" t="s">
        <v>88</v>
      </c>
      <c r="E29" s="2" t="s">
        <v>100</v>
      </c>
      <c r="F29" s="2">
        <v>12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12</v>
      </c>
      <c r="T29" s="2">
        <v>0</v>
      </c>
    </row>
    <row r="30" spans="1:20" ht="13.5">
      <c r="A30" s="2"/>
      <c r="B30" s="2"/>
      <c r="C30" s="2"/>
      <c r="D30" s="2"/>
      <c r="E30" s="2" t="s">
        <v>65</v>
      </c>
      <c r="F30" s="2">
        <v>18.8</v>
      </c>
      <c r="G30" s="2">
        <v>0</v>
      </c>
      <c r="H30" s="2">
        <v>5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13.8</v>
      </c>
      <c r="T30" s="2">
        <v>0</v>
      </c>
    </row>
    <row r="31" spans="1:20" ht="13.5">
      <c r="A31" s="2" t="s">
        <v>74</v>
      </c>
      <c r="B31" s="2"/>
      <c r="C31" s="2"/>
      <c r="D31" s="2"/>
      <c r="E31" s="2" t="s">
        <v>93</v>
      </c>
      <c r="F31" s="2">
        <v>5</v>
      </c>
      <c r="G31" s="2">
        <v>0</v>
      </c>
      <c r="H31" s="2">
        <v>5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ht="13.5">
      <c r="A32" s="2"/>
      <c r="B32" s="2" t="s">
        <v>78</v>
      </c>
      <c r="C32" s="2"/>
      <c r="D32" s="2"/>
      <c r="E32" s="2" t="s">
        <v>96</v>
      </c>
      <c r="F32" s="2">
        <v>5</v>
      </c>
      <c r="G32" s="2">
        <v>0</v>
      </c>
      <c r="H32" s="2">
        <v>5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1:20" ht="13.5">
      <c r="A33" s="2" t="s">
        <v>76</v>
      </c>
      <c r="B33" s="2" t="s">
        <v>81</v>
      </c>
      <c r="C33" s="2" t="s">
        <v>83</v>
      </c>
      <c r="D33" s="2" t="s">
        <v>89</v>
      </c>
      <c r="E33" s="2" t="s">
        <v>101</v>
      </c>
      <c r="F33" s="2">
        <v>5</v>
      </c>
      <c r="G33" s="2">
        <v>0</v>
      </c>
      <c r="H33" s="2">
        <v>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ht="13.5">
      <c r="A34" s="2" t="s">
        <v>84</v>
      </c>
      <c r="B34" s="2"/>
      <c r="C34" s="2"/>
      <c r="D34" s="2"/>
      <c r="E34" s="2" t="s">
        <v>98</v>
      </c>
      <c r="F34" s="2">
        <v>13.8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13.8</v>
      </c>
      <c r="T34" s="2">
        <v>0</v>
      </c>
    </row>
    <row r="35" spans="1:20" ht="13.5">
      <c r="A35" s="2"/>
      <c r="B35" s="2" t="s">
        <v>83</v>
      </c>
      <c r="C35" s="2"/>
      <c r="D35" s="2"/>
      <c r="E35" s="2" t="s">
        <v>99</v>
      </c>
      <c r="F35" s="2">
        <v>13.8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13.8</v>
      </c>
      <c r="T35" s="2">
        <v>0</v>
      </c>
    </row>
    <row r="36" spans="1:20" ht="13.5">
      <c r="A36" s="2" t="s">
        <v>85</v>
      </c>
      <c r="B36" s="2" t="s">
        <v>86</v>
      </c>
      <c r="C36" s="2" t="s">
        <v>82</v>
      </c>
      <c r="D36" s="2" t="s">
        <v>89</v>
      </c>
      <c r="E36" s="2" t="s">
        <v>100</v>
      </c>
      <c r="F36" s="2">
        <v>13.8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13.8</v>
      </c>
      <c r="T36" s="2">
        <v>0</v>
      </c>
    </row>
    <row r="37" spans="1:20" ht="21">
      <c r="A37" s="2"/>
      <c r="B37" s="2"/>
      <c r="C37" s="2"/>
      <c r="D37" s="2"/>
      <c r="E37" s="4" t="s">
        <v>169</v>
      </c>
      <c r="F37" s="2">
        <v>4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4</v>
      </c>
      <c r="T37" s="2">
        <v>0</v>
      </c>
    </row>
    <row r="38" spans="1:20" ht="13.5">
      <c r="A38" s="2" t="s">
        <v>84</v>
      </c>
      <c r="B38" s="2"/>
      <c r="C38" s="2"/>
      <c r="D38" s="2"/>
      <c r="E38" s="2" t="s">
        <v>98</v>
      </c>
      <c r="F38" s="2">
        <v>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4</v>
      </c>
      <c r="T38" s="2">
        <v>0</v>
      </c>
    </row>
    <row r="39" spans="1:20" ht="13.5">
      <c r="A39" s="2"/>
      <c r="B39" s="2" t="s">
        <v>83</v>
      </c>
      <c r="C39" s="2"/>
      <c r="D39" s="2"/>
      <c r="E39" s="2" t="s">
        <v>99</v>
      </c>
      <c r="F39" s="2">
        <v>4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4</v>
      </c>
      <c r="T39" s="2">
        <v>0</v>
      </c>
    </row>
    <row r="40" spans="1:20" ht="13.5">
      <c r="A40" s="2" t="s">
        <v>85</v>
      </c>
      <c r="B40" s="2" t="s">
        <v>86</v>
      </c>
      <c r="C40" s="2" t="s">
        <v>82</v>
      </c>
      <c r="D40" s="2" t="s">
        <v>90</v>
      </c>
      <c r="E40" s="2" t="s">
        <v>100</v>
      </c>
      <c r="F40" s="2">
        <v>4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4</v>
      </c>
      <c r="T40" s="2">
        <v>0</v>
      </c>
    </row>
  </sheetData>
  <sheetProtection/>
  <mergeCells count="6">
    <mergeCell ref="A1:T1"/>
    <mergeCell ref="A3:C3"/>
    <mergeCell ref="D3:D4"/>
    <mergeCell ref="E3:E4"/>
    <mergeCell ref="F3:F4"/>
    <mergeCell ref="G3:T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modified xsi:type="dcterms:W3CDTF">2016-07-26T14:49:43Z</dcterms:modified>
  <cp:category/>
  <cp:version/>
  <cp:contentType/>
  <cp:contentStatus/>
</cp:coreProperties>
</file>