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7"/>
  </bookViews>
  <sheets>
    <sheet name="财政拨款收支预算总表" sheetId="1" r:id="rId1"/>
    <sheet name="一般支出表" sheetId="2" r:id="rId2"/>
    <sheet name="基本支出表" sheetId="3" r:id="rId3"/>
    <sheet name="收支总表" sheetId="4" r:id="rId4"/>
    <sheet name="收入预算总表" sheetId="5" r:id="rId5"/>
    <sheet name="支出预算总表" sheetId="6" r:id="rId6"/>
    <sheet name="政府性基金预算财政拨款支出表" sheetId="7" r:id="rId7"/>
    <sheet name="三公经费预算表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<sst xmlns="http://schemas.openxmlformats.org/spreadsheetml/2006/main" count="506" uniqueCount="212">
  <si>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</si>
  <si>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</si>
  <si>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</si>
  <si>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</si>
  <si>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</si>
  <si>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</si>
  <si>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</si>
  <si>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</si>
  <si>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</si>
  <si>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</si>
  <si>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</si>
  <si>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</si>
  <si>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</si>
  <si>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1、自治区本级安排</t>
  </si>
  <si>
    <t>二、外交支出</t>
  </si>
  <si>
    <t xml:space="preserve">    人员经费</t>
  </si>
  <si>
    <t xml:space="preserve">         其中：纳入预算管理的非税收入  </t>
  </si>
  <si>
    <t>三、国防支出</t>
  </si>
  <si>
    <t xml:space="preserve">    公用经费</t>
  </si>
  <si>
    <t xml:space="preserve">     2、中央提前下达专项资金</t>
  </si>
  <si>
    <t>四、公共安全支出</t>
  </si>
  <si>
    <t>二、项目支出</t>
  </si>
  <si>
    <t>二、政府性基金预算拨款</t>
  </si>
  <si>
    <t>五、教育支出</t>
  </si>
  <si>
    <t xml:space="preserve">    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</si>
  <si>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</si>
  <si>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</si>
  <si>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</si>
  <si>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</si>
  <si>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</si>
  <si>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</si>
  <si>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</si>
  <si>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</si>
  <si>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</si>
  <si>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</si>
  <si>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</si>
  <si>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</si>
  <si>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</si>
  <si>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</si>
  <si>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</si>
  <si>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</si>
  <si>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</si>
  <si>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</si>
  <si>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二十三、债务付息支出</t>
  </si>
  <si>
    <t>八、上年结转</t>
  </si>
  <si>
    <t>二十四、债务发行费用支出</t>
  </si>
  <si>
    <t xml:space="preserve">  其中：一般公共预算拨款</t>
  </si>
  <si>
    <t xml:space="preserve">       政府性基金预算拨款</t>
  </si>
  <si>
    <t>本年支出合计</t>
  </si>
  <si>
    <t>结转下年</t>
  </si>
  <si>
    <t>收入总计</t>
  </si>
  <si>
    <t>本年支出总计</t>
  </si>
  <si>
    <t>表2</t>
  </si>
  <si>
    <t>一般公共预算财政拨款支出预算表</t>
  </si>
  <si>
    <t>功能科目分类</t>
  </si>
  <si>
    <t xml:space="preserve"> 合计</t>
  </si>
  <si>
    <t>基本支出</t>
  </si>
  <si>
    <t>项目支出</t>
  </si>
  <si>
    <t>类</t>
  </si>
  <si>
    <t>款</t>
  </si>
  <si>
    <t>项</t>
  </si>
  <si>
    <t>科目名称</t>
  </si>
  <si>
    <t>**</t>
  </si>
  <si>
    <t>合计</t>
  </si>
  <si>
    <t>208</t>
  </si>
  <si>
    <t>社会保障和就业支出</t>
  </si>
  <si>
    <t>05</t>
  </si>
  <si>
    <t xml:space="preserve">  行政事业单位离退休</t>
  </si>
  <si>
    <t xml:space="preserve">  208</t>
  </si>
  <si>
    <t xml:space="preserve">  05</t>
  </si>
  <si>
    <t>01</t>
  </si>
  <si>
    <t xml:space="preserve">    归口管理的行政单位离退休</t>
  </si>
  <si>
    <t>02</t>
  </si>
  <si>
    <t xml:space="preserve">    事业单位离退休</t>
  </si>
  <si>
    <t>11</t>
  </si>
  <si>
    <t xml:space="preserve">  残疾人事业</t>
  </si>
  <si>
    <t xml:space="preserve">  11</t>
  </si>
  <si>
    <t xml:space="preserve">    行政运行（残疾人事业）</t>
  </si>
  <si>
    <t xml:space="preserve">    一般行政管理事务（残疾人事业）</t>
  </si>
  <si>
    <t>03</t>
  </si>
  <si>
    <t xml:space="preserve">    机关服务（残疾人事业）</t>
  </si>
  <si>
    <t>04</t>
  </si>
  <si>
    <t xml:space="preserve">    残疾人康复</t>
  </si>
  <si>
    <t xml:space="preserve">    残疾人就业和扶贫</t>
  </si>
  <si>
    <t>06</t>
  </si>
  <si>
    <t xml:space="preserve">    残疾人体育</t>
  </si>
  <si>
    <t>99</t>
  </si>
  <si>
    <t xml:space="preserve">    其他残疾人事业支出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</si>
  <si>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</si>
  <si>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</si>
  <si>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</si>
  <si>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</si>
  <si>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</si>
  <si>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</si>
  <si>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表3</t>
  </si>
  <si>
    <t>一般公共预算财政拨款基本支出预算表</t>
  </si>
  <si>
    <t>经济分类科目</t>
  </si>
  <si>
    <t>301</t>
  </si>
  <si>
    <t>工资福利支出</t>
  </si>
  <si>
    <t xml:space="preserve">  </t>
  </si>
  <si>
    <t xml:space="preserve">  基本工资</t>
  </si>
  <si>
    <t xml:space="preserve">  津贴补贴</t>
  </si>
  <si>
    <t xml:space="preserve">  奖金</t>
  </si>
  <si>
    <t xml:space="preserve">  社会保障缴费</t>
  </si>
  <si>
    <t>07</t>
  </si>
  <si>
    <t xml:space="preserve">  绩效工资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</si>
  <si>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</si>
  <si>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</si>
  <si>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</si>
  <si>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</si>
  <si>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</si>
  <si>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</si>
  <si>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</si>
  <si>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</si>
  <si>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</si>
  <si>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>08</t>
  </si>
  <si>
    <t xml:space="preserve">  取暖费</t>
  </si>
  <si>
    <t>09</t>
  </si>
  <si>
    <t xml:space="preserve">  物业管理费</t>
  </si>
  <si>
    <t xml:space="preserve">  差旅费</t>
  </si>
  <si>
    <t>12</t>
  </si>
  <si>
    <t xml:space="preserve">  因公出国（境）费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</si>
  <si>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</si>
  <si>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</si>
  <si>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</si>
  <si>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</si>
  <si>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</si>
  <si>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</si>
  <si>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</si>
  <si>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</si>
  <si>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</si>
  <si>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</si>
  <si>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</si>
  <si>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</si>
  <si>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</si>
  <si>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</si>
  <si>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</si>
  <si>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</si>
  <si>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</si>
  <si>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</si>
  <si>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</si>
  <si>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</si>
  <si>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</si>
  <si>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</si>
  <si>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</si>
  <si>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</si>
  <si>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</si>
  <si>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</si>
  <si>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</si>
  <si>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</si>
  <si>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</si>
  <si>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 xml:space="preserve">  住房公积金</t>
  </si>
  <si>
    <t xml:space="preserve">  采暖补贴</t>
  </si>
  <si>
    <t>310</t>
  </si>
  <si>
    <t xml:space="preserve">其他资本性支出 </t>
  </si>
  <si>
    <t xml:space="preserve">  办公设备购置</t>
  </si>
  <si>
    <t xml:space="preserve">  信息网络及软件购置更新</t>
  </si>
  <si>
    <t>表4</t>
  </si>
  <si>
    <t>部门收支预算总表</t>
  </si>
  <si>
    <t xml:space="preserve">   人员经费</t>
  </si>
  <si>
    <t xml:space="preserve">   公用经费</t>
  </si>
  <si>
    <t>三、事业单位经营支出</t>
  </si>
  <si>
    <t>四、上缴上级支出</t>
  </si>
  <si>
    <t>五、对附属单位补助支出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</si>
  <si>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</si>
  <si>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</si>
  <si>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</si>
  <si>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</si>
  <si>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</si>
  <si>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</si>
  <si>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</si>
  <si>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</si>
  <si>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</si>
  <si>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</si>
  <si>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</si>
  <si>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部门收入预算总表</t>
  </si>
  <si>
    <t>科目编码</t>
  </si>
  <si>
    <t>总计</t>
  </si>
  <si>
    <t>上年结转</t>
  </si>
  <si>
    <t>政府性基金预算拨款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</si>
  <si>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</si>
  <si>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</si>
  <si>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</si>
  <si>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</si>
  <si>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</si>
  <si>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</si>
  <si>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其中：教育收费收入</t>
  </si>
  <si>
    <t>表6</t>
  </si>
  <si>
    <t>部门支出预算总表</t>
  </si>
  <si>
    <t>合      计</t>
  </si>
  <si>
    <t>表7</t>
  </si>
  <si>
    <t>政府性基金预算财政拨款支出预算表</t>
  </si>
  <si>
    <t>总    计</t>
  </si>
  <si>
    <t>本年政府性基金预算财政拨款支出表</t>
  </si>
  <si>
    <t>表8</t>
  </si>
  <si>
    <t>财政拨款“三公”经费支出预算表</t>
  </si>
  <si>
    <t>项目</t>
  </si>
  <si>
    <t>上年预算数</t>
  </si>
  <si>
    <t>本年预算数</t>
  </si>
  <si>
    <t>本年比上年增减情况</t>
  </si>
  <si>
    <t>1、因公出国境费</t>
  </si>
  <si>
    <t>2、公务接待费</t>
  </si>
  <si>
    <t>3、公务用车购置及运行费</t>
  </si>
  <si>
    <t xml:space="preserve">    其中:公务用车运行维护费</t>
  </si>
  <si>
    <t xml:space="preserve">         公务用车购置费</t>
  </si>
  <si>
    <t>支出</t>
  </si>
  <si>
    <t>表1</t>
  </si>
  <si>
    <t xml:space="preserve">                    单位：万元</t>
  </si>
  <si>
    <t>收入</t>
  </si>
  <si>
    <t>事业单位经营支出</t>
  </si>
  <si>
    <t>上缴上级支出</t>
  </si>
  <si>
    <t>对附属单位补助支出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</si>
</sst>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2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41.8515625" style="0" bestFit="1" customWidth="1"/>
    <col min="3" max="3" width="27.57421875" style="0" bestFit="1" customWidth="1"/>
    <col min="4" max="4" width="11.57421875" style="0" customWidth="1"/>
  </cols>
  <sheetData>
    <row r="1" ht="13.5">
      <c r="A1" s="5" t="s">
        <v>206</v>
      </c>
    </row>
    <row r="2" spans="1:8" ht="14.25">
      <c r="A2" s="12" t="s">
        <v>0</v>
      </c>
      <c r="B2" s="12"/>
      <c r="C2" s="12"/>
      <c r="D2" s="12"/>
      <c r="E2" s="12"/>
      <c r="F2" s="12"/>
      <c r="G2" s="12"/>
      <c r="H2" s="12"/>
    </row>
    <row r="3" ht="13.5">
      <c r="H3" s="5" t="s">
        <v>1</v>
      </c>
    </row>
    <row r="4" spans="1:8" ht="13.5">
      <c r="A4" s="1" t="s">
        <v>2</v>
      </c>
      <c r="B4" s="2"/>
      <c r="C4" s="9" t="s">
        <v>205</v>
      </c>
      <c r="D4" s="10"/>
      <c r="E4" s="10"/>
      <c r="F4" s="10"/>
      <c r="G4" s="10"/>
      <c r="H4" s="11"/>
    </row>
    <row r="5" spans="1:8" ht="24">
      <c r="A5" s="3" t="s">
        <v>4</v>
      </c>
      <c r="B5" s="3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7</v>
      </c>
      <c r="H5" s="4" t="s">
        <v>8</v>
      </c>
    </row>
    <row r="6" spans="1:8" ht="13.5">
      <c r="A6" s="3" t="s">
        <v>10</v>
      </c>
      <c r="B6" s="3">
        <f>B7+B9</f>
        <v>4613.2</v>
      </c>
      <c r="C6" s="3" t="s">
        <v>11</v>
      </c>
      <c r="D6" s="3"/>
      <c r="E6" s="3"/>
      <c r="F6" s="3" t="s">
        <v>12</v>
      </c>
      <c r="G6" s="3">
        <f>G7+G8</f>
        <v>2125.8</v>
      </c>
      <c r="H6" s="3"/>
    </row>
    <row r="7" spans="1:8" ht="13.5">
      <c r="A7" s="3" t="s">
        <v>13</v>
      </c>
      <c r="B7" s="3">
        <v>4613.2</v>
      </c>
      <c r="C7" s="3" t="s">
        <v>14</v>
      </c>
      <c r="D7" s="3"/>
      <c r="E7" s="3"/>
      <c r="F7" s="3" t="s">
        <v>15</v>
      </c>
      <c r="G7" s="3">
        <v>1308.24</v>
      </c>
      <c r="H7" s="3"/>
    </row>
    <row r="8" spans="1:8" ht="13.5">
      <c r="A8" s="3" t="s">
        <v>16</v>
      </c>
      <c r="B8" s="3">
        <v>774.5</v>
      </c>
      <c r="C8" s="3" t="s">
        <v>17</v>
      </c>
      <c r="D8" s="3"/>
      <c r="E8" s="3"/>
      <c r="F8" s="3" t="s">
        <v>18</v>
      </c>
      <c r="G8" s="3">
        <v>817.56</v>
      </c>
      <c r="H8" s="3"/>
    </row>
    <row r="9" spans="1:8" ht="13.5">
      <c r="A9" s="3" t="s">
        <v>19</v>
      </c>
      <c r="B9" s="3"/>
      <c r="C9" s="3" t="s">
        <v>20</v>
      </c>
      <c r="D9" s="3"/>
      <c r="E9" s="3"/>
      <c r="F9" s="3" t="s">
        <v>21</v>
      </c>
      <c r="G9" s="3">
        <v>2487.4</v>
      </c>
      <c r="H9" s="3"/>
    </row>
    <row r="10" spans="1:8" ht="13.5">
      <c r="A10" s="3" t="s">
        <v>22</v>
      </c>
      <c r="B10" s="3"/>
      <c r="C10" s="3" t="s">
        <v>23</v>
      </c>
      <c r="D10" s="3"/>
      <c r="E10" s="3"/>
      <c r="F10" s="3" t="s">
        <v>24</v>
      </c>
      <c r="G10" s="3"/>
      <c r="H10" s="3"/>
    </row>
    <row r="11" spans="1:8" ht="13.5">
      <c r="A11" s="3" t="s">
        <v>13</v>
      </c>
      <c r="B11" s="3"/>
      <c r="C11" s="3" t="s">
        <v>25</v>
      </c>
      <c r="D11" s="3"/>
      <c r="E11" s="3"/>
      <c r="F11" s="3"/>
      <c r="G11" s="3"/>
      <c r="H11" s="3"/>
    </row>
    <row r="12" spans="1:8" ht="13.5">
      <c r="A12" s="3" t="s">
        <v>19</v>
      </c>
      <c r="B12" s="3"/>
      <c r="C12" s="3" t="s">
        <v>26</v>
      </c>
      <c r="D12" s="3"/>
      <c r="E12" s="3"/>
      <c r="F12" s="3"/>
      <c r="G12" s="3"/>
      <c r="H12" s="3"/>
    </row>
    <row r="13" spans="1:8" ht="13.5">
      <c r="A13" s="3"/>
      <c r="B13" s="3"/>
      <c r="C13" s="3" t="s">
        <v>27</v>
      </c>
      <c r="D13" s="3">
        <v>4475.2</v>
      </c>
      <c r="E13" s="3"/>
      <c r="F13" s="3"/>
      <c r="G13" s="3"/>
      <c r="H13" s="3"/>
    </row>
    <row r="14" spans="1:8" ht="13.5">
      <c r="A14" s="3"/>
      <c r="B14" s="3"/>
      <c r="C14" s="3" t="s">
        <v>28</v>
      </c>
      <c r="D14" s="3"/>
      <c r="E14" s="3"/>
      <c r="F14" s="3"/>
      <c r="G14" s="3"/>
      <c r="H14" s="3"/>
    </row>
    <row r="15" spans="1:8" ht="13.5">
      <c r="A15" s="3"/>
      <c r="B15" s="3"/>
      <c r="C15" s="3" t="s">
        <v>29</v>
      </c>
      <c r="D15" s="3"/>
      <c r="E15" s="3"/>
      <c r="F15" s="3"/>
      <c r="G15" s="3"/>
      <c r="H15" s="3"/>
    </row>
    <row r="16" spans="1:8" ht="13.5">
      <c r="A16" s="3"/>
      <c r="B16" s="3"/>
      <c r="C16" s="3" t="s">
        <v>30</v>
      </c>
      <c r="D16" s="3"/>
      <c r="E16" s="3"/>
      <c r="F16" s="3"/>
      <c r="G16" s="3"/>
      <c r="H16" s="3"/>
    </row>
    <row r="17" spans="1:8" ht="13.5">
      <c r="A17" s="3"/>
      <c r="B17" s="3"/>
      <c r="C17" s="3" t="s">
        <v>31</v>
      </c>
      <c r="D17" s="3"/>
      <c r="E17" s="3"/>
      <c r="F17" s="3"/>
      <c r="G17" s="3"/>
      <c r="H17" s="3"/>
    </row>
    <row r="18" spans="1:8" ht="13.5">
      <c r="A18" s="3"/>
      <c r="B18" s="3"/>
      <c r="C18" s="3" t="s">
        <v>32</v>
      </c>
      <c r="D18" s="3"/>
      <c r="E18" s="3"/>
      <c r="F18" s="3"/>
      <c r="G18" s="3"/>
      <c r="H18" s="3"/>
    </row>
    <row r="19" spans="1:8" ht="13.5">
      <c r="A19" s="3"/>
      <c r="B19" s="3"/>
      <c r="C19" s="3" t="s">
        <v>33</v>
      </c>
      <c r="D19" s="3"/>
      <c r="E19" s="3"/>
      <c r="F19" s="3"/>
      <c r="G19" s="3"/>
      <c r="H19" s="3"/>
    </row>
    <row r="20" spans="1:8" ht="13.5">
      <c r="A20" s="3"/>
      <c r="B20" s="3"/>
      <c r="C20" s="3" t="s">
        <v>34</v>
      </c>
      <c r="D20" s="3"/>
      <c r="E20" s="3"/>
      <c r="F20" s="3"/>
      <c r="G20" s="3"/>
      <c r="H20" s="3"/>
    </row>
    <row r="21" spans="1:8" ht="13.5">
      <c r="A21" s="3"/>
      <c r="B21" s="3"/>
      <c r="C21" s="3" t="s">
        <v>35</v>
      </c>
      <c r="D21" s="3"/>
      <c r="E21" s="3"/>
      <c r="F21" s="3"/>
      <c r="G21" s="3"/>
      <c r="H21" s="3"/>
    </row>
    <row r="22" spans="1:8" ht="13.5">
      <c r="A22" s="3"/>
      <c r="B22" s="3"/>
      <c r="C22" s="3" t="s">
        <v>36</v>
      </c>
      <c r="D22" s="3"/>
      <c r="E22" s="3"/>
      <c r="F22" s="3"/>
      <c r="G22" s="3"/>
      <c r="H22" s="3"/>
    </row>
    <row r="23" spans="1:8" ht="13.5">
      <c r="A23" s="3"/>
      <c r="B23" s="3"/>
      <c r="C23" s="3" t="s">
        <v>37</v>
      </c>
      <c r="D23" s="3"/>
      <c r="E23" s="3"/>
      <c r="F23" s="3"/>
      <c r="G23" s="3"/>
      <c r="H23" s="3"/>
    </row>
    <row r="24" spans="1:8" ht="13.5">
      <c r="A24" s="3"/>
      <c r="B24" s="3"/>
      <c r="C24" s="3" t="s">
        <v>38</v>
      </c>
      <c r="D24" s="3">
        <v>138</v>
      </c>
      <c r="E24" s="3"/>
      <c r="F24" s="3"/>
      <c r="G24" s="3"/>
      <c r="H24" s="3"/>
    </row>
    <row r="25" spans="1:8" ht="13.5">
      <c r="A25" s="3"/>
      <c r="B25" s="3"/>
      <c r="C25" s="3" t="s">
        <v>39</v>
      </c>
      <c r="D25" s="3"/>
      <c r="E25" s="3"/>
      <c r="F25" s="3"/>
      <c r="G25" s="3"/>
      <c r="H25" s="3"/>
    </row>
    <row r="26" spans="1:8" ht="13.5">
      <c r="A26" s="3"/>
      <c r="B26" s="3"/>
      <c r="C26" s="3" t="s">
        <v>40</v>
      </c>
      <c r="D26" s="3"/>
      <c r="E26" s="3"/>
      <c r="F26" s="3"/>
      <c r="G26" s="3"/>
      <c r="H26" s="3"/>
    </row>
    <row r="27" spans="1:8" ht="13.5">
      <c r="A27" s="3"/>
      <c r="B27" s="3"/>
      <c r="C27" s="3" t="s">
        <v>41</v>
      </c>
      <c r="D27" s="3"/>
      <c r="E27" s="3"/>
      <c r="F27" s="3"/>
      <c r="G27" s="3"/>
      <c r="H27" s="3"/>
    </row>
    <row r="28" spans="1:8" ht="13.5">
      <c r="A28" s="3" t="s">
        <v>42</v>
      </c>
      <c r="B28" s="3">
        <f>B18+B17+B16+B15+B13+B10+B6</f>
        <v>4613.2</v>
      </c>
      <c r="C28" s="3" t="s">
        <v>43</v>
      </c>
      <c r="D28" s="3"/>
      <c r="E28" s="3"/>
      <c r="F28" s="3"/>
      <c r="G28" s="3"/>
      <c r="H28" s="3"/>
    </row>
    <row r="29" spans="1:8" ht="13.5">
      <c r="A29" s="3" t="s">
        <v>44</v>
      </c>
      <c r="B29" s="3"/>
      <c r="C29" s="3" t="s">
        <v>45</v>
      </c>
      <c r="D29" s="3"/>
      <c r="E29" s="3"/>
      <c r="F29" s="3"/>
      <c r="G29" s="3"/>
      <c r="H29" s="3"/>
    </row>
    <row r="30" spans="1:8" ht="13.5">
      <c r="A30" s="3" t="s">
        <v>46</v>
      </c>
      <c r="B30" s="3"/>
      <c r="C30" s="3"/>
      <c r="D30" s="3"/>
      <c r="E30" s="3"/>
      <c r="F30" s="3"/>
      <c r="G30" s="3"/>
      <c r="H30" s="3"/>
    </row>
    <row r="31" spans="1:8" ht="13.5">
      <c r="A31" s="3" t="s">
        <v>47</v>
      </c>
      <c r="B31" s="3"/>
      <c r="C31" s="3"/>
      <c r="D31" s="3"/>
      <c r="E31" s="3"/>
      <c r="F31" s="3"/>
      <c r="G31" s="3"/>
      <c r="H31" s="3"/>
    </row>
    <row r="32" spans="1:8" ht="13.5">
      <c r="A32" s="3"/>
      <c r="B32" s="3"/>
      <c r="C32" s="3" t="s">
        <v>48</v>
      </c>
      <c r="D32" s="3">
        <f>SUM(D6:D29)</f>
        <v>4613.2</v>
      </c>
      <c r="E32" s="3"/>
      <c r="F32" s="3" t="s">
        <v>48</v>
      </c>
      <c r="G32" s="3">
        <f>G6+G9</f>
        <v>4613.200000000001</v>
      </c>
      <c r="H32" s="3"/>
    </row>
    <row r="33" spans="1:8" ht="13.5">
      <c r="A33" s="3"/>
      <c r="B33" s="3"/>
      <c r="C33" s="3" t="s">
        <v>49</v>
      </c>
      <c r="D33" s="3"/>
      <c r="E33" s="3"/>
      <c r="F33" s="3" t="s">
        <v>49</v>
      </c>
      <c r="G33" s="3"/>
      <c r="H33" s="3"/>
    </row>
    <row r="34" spans="1:8" ht="13.5">
      <c r="A34" s="3"/>
      <c r="B34" s="3"/>
      <c r="C34" s="3"/>
      <c r="D34" s="3"/>
      <c r="E34" s="3"/>
      <c r="F34" s="3"/>
      <c r="G34" s="3"/>
      <c r="H34" s="3"/>
    </row>
    <row r="35" spans="1:8" ht="13.5">
      <c r="A35" s="3" t="s">
        <v>50</v>
      </c>
      <c r="B35" s="3">
        <f>B28+B29+B34</f>
        <v>4613.2</v>
      </c>
      <c r="C35" s="3" t="s">
        <v>51</v>
      </c>
      <c r="D35" s="3">
        <f>D32+D33</f>
        <v>4613.2</v>
      </c>
      <c r="E35" s="3"/>
      <c r="F35" s="3" t="s">
        <v>51</v>
      </c>
      <c r="G35" s="3">
        <f>G33+G32</f>
        <v>4613.200000000001</v>
      </c>
      <c r="H35" s="3"/>
    </row>
  </sheetData>
  <sheetProtection/>
  <mergeCells count="2">
    <mergeCell ref="C4:H4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11.421875" style="0" bestFit="1" customWidth="1"/>
    <col min="2" max="2" width="5.00390625" style="0" bestFit="1" customWidth="1"/>
    <col min="3" max="3" width="3.28125" style="0" bestFit="1" customWidth="1"/>
    <col min="4" max="4" width="36.28125" style="0" bestFit="1" customWidth="1"/>
  </cols>
  <sheetData>
    <row r="1" ht="13.5">
      <c r="A1" s="5" t="s">
        <v>52</v>
      </c>
    </row>
    <row r="2" spans="1:7" ht="14.25">
      <c r="A2" s="12" t="s">
        <v>53</v>
      </c>
      <c r="B2" s="12"/>
      <c r="C2" s="12"/>
      <c r="D2" s="12"/>
      <c r="E2" s="12"/>
      <c r="F2" s="12"/>
      <c r="G2" s="12"/>
    </row>
    <row r="3" spans="1:7" ht="13.5">
      <c r="A3" s="6"/>
      <c r="B3" s="7"/>
      <c r="C3" s="7"/>
      <c r="D3" s="7"/>
      <c r="E3" s="8"/>
      <c r="F3" s="5"/>
      <c r="G3" s="5" t="s">
        <v>1</v>
      </c>
    </row>
    <row r="4" spans="1:7" ht="13.5">
      <c r="A4" s="9" t="s">
        <v>54</v>
      </c>
      <c r="B4" s="13"/>
      <c r="C4" s="13"/>
      <c r="D4" s="14"/>
      <c r="E4" s="15" t="s">
        <v>55</v>
      </c>
      <c r="F4" s="15" t="s">
        <v>56</v>
      </c>
      <c r="G4" s="15" t="s">
        <v>57</v>
      </c>
    </row>
    <row r="5" spans="1:7" ht="13.5">
      <c r="A5" s="3" t="s">
        <v>58</v>
      </c>
      <c r="B5" s="3" t="s">
        <v>59</v>
      </c>
      <c r="C5" s="3" t="s">
        <v>60</v>
      </c>
      <c r="D5" s="3" t="s">
        <v>61</v>
      </c>
      <c r="E5" s="16"/>
      <c r="F5" s="16"/>
      <c r="G5" s="16"/>
    </row>
    <row r="6" spans="1:7" ht="13.5">
      <c r="A6" s="3" t="s">
        <v>62</v>
      </c>
      <c r="B6" s="3" t="s">
        <v>62</v>
      </c>
      <c r="C6" s="3" t="s">
        <v>62</v>
      </c>
      <c r="D6" s="3" t="s">
        <v>62</v>
      </c>
      <c r="E6" s="3"/>
      <c r="F6" s="3">
        <v>1</v>
      </c>
      <c r="G6" s="3">
        <v>2</v>
      </c>
    </row>
    <row r="7" spans="1:7" ht="13.5">
      <c r="A7" s="3"/>
      <c r="B7" s="3"/>
      <c r="C7" s="3"/>
      <c r="D7" s="3" t="s">
        <v>63</v>
      </c>
      <c r="E7" s="3">
        <v>4613.2</v>
      </c>
      <c r="F7" s="3">
        <v>2125.8</v>
      </c>
      <c r="G7" s="3">
        <v>2487.4</v>
      </c>
    </row>
    <row r="8" spans="1:7" ht="13.5">
      <c r="A8" s="3" t="s">
        <v>64</v>
      </c>
      <c r="B8" s="3"/>
      <c r="C8" s="3"/>
      <c r="D8" s="3" t="s">
        <v>65</v>
      </c>
      <c r="E8" s="3">
        <v>4475.2</v>
      </c>
      <c r="F8" s="3">
        <v>1987.8</v>
      </c>
      <c r="G8" s="3">
        <v>2487.4</v>
      </c>
    </row>
    <row r="9" spans="1:7" ht="13.5">
      <c r="A9" s="3"/>
      <c r="B9" s="3" t="s">
        <v>66</v>
      </c>
      <c r="C9" s="3"/>
      <c r="D9" s="3" t="s">
        <v>67</v>
      </c>
      <c r="E9" s="3">
        <v>221</v>
      </c>
      <c r="F9" s="3">
        <v>221</v>
      </c>
      <c r="G9" s="3"/>
    </row>
    <row r="10" spans="1:7" ht="13.5">
      <c r="A10" s="3" t="s">
        <v>68</v>
      </c>
      <c r="B10" s="3" t="s">
        <v>69</v>
      </c>
      <c r="C10" s="3" t="s">
        <v>70</v>
      </c>
      <c r="D10" s="3" t="s">
        <v>71</v>
      </c>
      <c r="E10" s="3">
        <v>131.1</v>
      </c>
      <c r="F10" s="3">
        <v>131.1</v>
      </c>
      <c r="G10" s="3"/>
    </row>
    <row r="11" spans="1:7" ht="13.5">
      <c r="A11" s="3" t="s">
        <v>68</v>
      </c>
      <c r="B11" s="3" t="s">
        <v>69</v>
      </c>
      <c r="C11" s="3" t="s">
        <v>72</v>
      </c>
      <c r="D11" s="3" t="s">
        <v>73</v>
      </c>
      <c r="E11" s="3">
        <v>89.9</v>
      </c>
      <c r="F11" s="3">
        <v>89.9</v>
      </c>
      <c r="G11" s="3"/>
    </row>
    <row r="12" spans="1:7" ht="13.5">
      <c r="A12" s="3"/>
      <c r="B12" s="3" t="s">
        <v>74</v>
      </c>
      <c r="C12" s="3"/>
      <c r="D12" s="3" t="s">
        <v>75</v>
      </c>
      <c r="E12" s="3">
        <v>4254.2</v>
      </c>
      <c r="F12" s="3">
        <v>1766.8</v>
      </c>
      <c r="G12" s="3">
        <v>2487.4</v>
      </c>
    </row>
    <row r="13" spans="1:7" ht="13.5">
      <c r="A13" s="3" t="s">
        <v>68</v>
      </c>
      <c r="B13" s="3" t="s">
        <v>76</v>
      </c>
      <c r="C13" s="3" t="s">
        <v>70</v>
      </c>
      <c r="D13" s="3" t="s">
        <v>77</v>
      </c>
      <c r="E13" s="3">
        <v>373.8</v>
      </c>
      <c r="F13" s="3">
        <v>373.8</v>
      </c>
      <c r="G13" s="3"/>
    </row>
    <row r="14" spans="1:7" ht="13.5">
      <c r="A14" s="3" t="s">
        <v>68</v>
      </c>
      <c r="B14" s="3" t="s">
        <v>76</v>
      </c>
      <c r="C14" s="3" t="s">
        <v>72</v>
      </c>
      <c r="D14" s="3" t="s">
        <v>78</v>
      </c>
      <c r="E14" s="3">
        <v>290</v>
      </c>
      <c r="F14" s="3">
        <v>290</v>
      </c>
      <c r="G14" s="3"/>
    </row>
    <row r="15" spans="1:7" ht="13.5">
      <c r="A15" s="3" t="s">
        <v>68</v>
      </c>
      <c r="B15" s="3" t="s">
        <v>76</v>
      </c>
      <c r="C15" s="3" t="s">
        <v>79</v>
      </c>
      <c r="D15" s="3" t="s">
        <v>80</v>
      </c>
      <c r="E15" s="3">
        <v>356</v>
      </c>
      <c r="F15" s="3">
        <v>356</v>
      </c>
      <c r="G15" s="3"/>
    </row>
    <row r="16" spans="1:7" ht="13.5">
      <c r="A16" s="3" t="s">
        <v>68</v>
      </c>
      <c r="B16" s="3" t="s">
        <v>76</v>
      </c>
      <c r="C16" s="3" t="s">
        <v>81</v>
      </c>
      <c r="D16" s="3" t="s">
        <v>82</v>
      </c>
      <c r="E16" s="3">
        <v>1332.9</v>
      </c>
      <c r="F16" s="3"/>
      <c r="G16" s="3">
        <v>1332.9</v>
      </c>
    </row>
    <row r="17" spans="1:7" ht="13.5">
      <c r="A17" s="3" t="s">
        <v>68</v>
      </c>
      <c r="B17" s="3" t="s">
        <v>76</v>
      </c>
      <c r="C17" s="3" t="s">
        <v>66</v>
      </c>
      <c r="D17" s="3" t="s">
        <v>83</v>
      </c>
      <c r="E17" s="3">
        <v>724.5</v>
      </c>
      <c r="F17" s="3"/>
      <c r="G17" s="3">
        <v>724.5</v>
      </c>
    </row>
    <row r="18" spans="1:7" ht="13.5">
      <c r="A18" s="3" t="s">
        <v>68</v>
      </c>
      <c r="B18" s="3" t="s">
        <v>76</v>
      </c>
      <c r="C18" s="3" t="s">
        <v>84</v>
      </c>
      <c r="D18" s="3" t="s">
        <v>85</v>
      </c>
      <c r="E18" s="3">
        <v>100</v>
      </c>
      <c r="F18" s="3"/>
      <c r="G18" s="3">
        <v>100</v>
      </c>
    </row>
    <row r="19" spans="1:7" ht="13.5">
      <c r="A19" s="3" t="s">
        <v>68</v>
      </c>
      <c r="B19" s="3" t="s">
        <v>76</v>
      </c>
      <c r="C19" s="3" t="s">
        <v>86</v>
      </c>
      <c r="D19" s="3" t="s">
        <v>87</v>
      </c>
      <c r="E19" s="3">
        <v>1077</v>
      </c>
      <c r="F19" s="3">
        <v>747</v>
      </c>
      <c r="G19" s="3">
        <v>330</v>
      </c>
    </row>
    <row r="20" spans="1:7" ht="13.5">
      <c r="A20" s="3" t="s">
        <v>88</v>
      </c>
      <c r="B20" s="3"/>
      <c r="C20" s="3"/>
      <c r="D20" s="3" t="s">
        <v>89</v>
      </c>
      <c r="E20" s="3">
        <v>138</v>
      </c>
      <c r="F20" s="3">
        <v>138</v>
      </c>
      <c r="G20" s="3"/>
    </row>
    <row r="21" spans="1:7" ht="13.5">
      <c r="A21" s="3"/>
      <c r="B21" s="3" t="s">
        <v>72</v>
      </c>
      <c r="C21" s="3"/>
      <c r="D21" s="3" t="s">
        <v>90</v>
      </c>
      <c r="E21" s="3">
        <v>138</v>
      </c>
      <c r="F21" s="3">
        <v>138</v>
      </c>
      <c r="G21" s="3"/>
    </row>
    <row r="22" spans="1:7" ht="13.5">
      <c r="A22" s="3" t="s">
        <v>91</v>
      </c>
      <c r="B22" s="3" t="s">
        <v>92</v>
      </c>
      <c r="C22" s="3" t="s">
        <v>70</v>
      </c>
      <c r="D22" s="3" t="s">
        <v>93</v>
      </c>
      <c r="E22" s="3">
        <v>138</v>
      </c>
      <c r="F22" s="3">
        <v>138</v>
      </c>
      <c r="G22" s="3"/>
    </row>
  </sheetData>
  <sheetProtection/>
  <mergeCells count="5">
    <mergeCell ref="A2:G2"/>
    <mergeCell ref="A4:D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6.8515625" style="0" customWidth="1"/>
    <col min="2" max="2" width="6.140625" style="0" customWidth="1"/>
    <col min="3" max="3" width="40.140625" style="0" customWidth="1"/>
    <col min="4" max="4" width="27.421875" style="0" customWidth="1"/>
  </cols>
  <sheetData>
    <row r="1" ht="13.5">
      <c r="A1" s="18" t="s">
        <v>94</v>
      </c>
    </row>
    <row r="2" spans="1:4" ht="14.25">
      <c r="A2" s="17" t="s">
        <v>95</v>
      </c>
      <c r="B2" s="17"/>
      <c r="C2" s="17"/>
      <c r="D2" s="17"/>
    </row>
    <row r="3" spans="1:4" ht="13.5">
      <c r="A3" s="18"/>
      <c r="B3" s="18"/>
      <c r="C3" s="18"/>
      <c r="D3" s="18" t="s">
        <v>207</v>
      </c>
    </row>
    <row r="4" spans="1:4" ht="13.5">
      <c r="A4" s="20" t="s">
        <v>96</v>
      </c>
      <c r="B4" s="20"/>
      <c r="C4" s="20"/>
      <c r="D4" s="20" t="s">
        <v>56</v>
      </c>
    </row>
    <row r="5" spans="1:4" ht="13.5">
      <c r="A5" s="19" t="s">
        <v>58</v>
      </c>
      <c r="B5" s="19" t="s">
        <v>59</v>
      </c>
      <c r="C5" s="19" t="s">
        <v>61</v>
      </c>
      <c r="D5" s="20"/>
    </row>
    <row r="6" spans="1:4" ht="13.5">
      <c r="A6" s="19" t="s">
        <v>62</v>
      </c>
      <c r="B6" s="19" t="s">
        <v>62</v>
      </c>
      <c r="C6" s="19" t="s">
        <v>62</v>
      </c>
      <c r="D6" s="19">
        <v>1</v>
      </c>
    </row>
    <row r="7" spans="1:4" ht="13.5">
      <c r="A7" s="19"/>
      <c r="B7" s="19"/>
      <c r="C7" s="19" t="s">
        <v>63</v>
      </c>
      <c r="D7" s="19">
        <v>2125.8</v>
      </c>
    </row>
    <row r="8" spans="1:4" ht="13.5">
      <c r="A8" s="19" t="s">
        <v>97</v>
      </c>
      <c r="B8" s="19"/>
      <c r="C8" s="19" t="s">
        <v>98</v>
      </c>
      <c r="D8" s="19">
        <v>939.88</v>
      </c>
    </row>
    <row r="9" spans="1:4" ht="13.5">
      <c r="A9" s="19" t="s">
        <v>99</v>
      </c>
      <c r="B9" s="19" t="s">
        <v>70</v>
      </c>
      <c r="C9" s="19" t="s">
        <v>100</v>
      </c>
      <c r="D9" s="19">
        <v>369.54</v>
      </c>
    </row>
    <row r="10" spans="1:4" ht="13.5">
      <c r="A10" s="19" t="s">
        <v>99</v>
      </c>
      <c r="B10" s="19" t="s">
        <v>72</v>
      </c>
      <c r="C10" s="19" t="s">
        <v>101</v>
      </c>
      <c r="D10" s="19">
        <v>155.9</v>
      </c>
    </row>
    <row r="11" spans="1:4" ht="13.5">
      <c r="A11" s="19" t="s">
        <v>99</v>
      </c>
      <c r="B11" s="19" t="s">
        <v>79</v>
      </c>
      <c r="C11" s="19" t="s">
        <v>102</v>
      </c>
      <c r="D11" s="19">
        <v>12.3</v>
      </c>
    </row>
    <row r="12" spans="1:4" ht="13.5">
      <c r="A12" s="19" t="s">
        <v>99</v>
      </c>
      <c r="B12" s="19" t="s">
        <v>81</v>
      </c>
      <c r="C12" s="19" t="s">
        <v>103</v>
      </c>
      <c r="D12" s="19">
        <v>3.04</v>
      </c>
    </row>
    <row r="13" spans="1:4" ht="13.5">
      <c r="A13" s="19" t="s">
        <v>99</v>
      </c>
      <c r="B13" s="19" t="s">
        <v>104</v>
      </c>
      <c r="C13" s="19" t="s">
        <v>105</v>
      </c>
      <c r="D13" s="19">
        <v>251.96</v>
      </c>
    </row>
    <row r="14" spans="1:4" ht="13.5">
      <c r="A14" s="19" t="s">
        <v>99</v>
      </c>
      <c r="B14" s="19" t="s">
        <v>86</v>
      </c>
      <c r="C14" s="19" t="s">
        <v>106</v>
      </c>
      <c r="D14" s="19">
        <v>147.14</v>
      </c>
    </row>
    <row r="15" spans="1:4" ht="13.5">
      <c r="A15" s="19" t="s">
        <v>107</v>
      </c>
      <c r="B15" s="19"/>
      <c r="C15" s="19" t="s">
        <v>108</v>
      </c>
      <c r="D15" s="19">
        <v>764.82</v>
      </c>
    </row>
    <row r="16" spans="1:4" ht="13.5">
      <c r="A16" s="19" t="s">
        <v>99</v>
      </c>
      <c r="B16" s="19" t="s">
        <v>70</v>
      </c>
      <c r="C16" s="19" t="s">
        <v>109</v>
      </c>
      <c r="D16" s="19">
        <v>143.82</v>
      </c>
    </row>
    <row r="17" spans="1:4" ht="13.5">
      <c r="A17" s="19" t="s">
        <v>99</v>
      </c>
      <c r="B17" s="19" t="s">
        <v>72</v>
      </c>
      <c r="C17" s="19" t="s">
        <v>110</v>
      </c>
      <c r="D17" s="19">
        <v>6</v>
      </c>
    </row>
    <row r="18" spans="1:4" ht="13.5">
      <c r="A18" s="19" t="s">
        <v>99</v>
      </c>
      <c r="B18" s="19" t="s">
        <v>81</v>
      </c>
      <c r="C18" s="19" t="s">
        <v>111</v>
      </c>
      <c r="D18" s="19">
        <v>0.1</v>
      </c>
    </row>
    <row r="19" spans="1:4" ht="13.5">
      <c r="A19" s="19" t="s">
        <v>99</v>
      </c>
      <c r="B19" s="19" t="s">
        <v>66</v>
      </c>
      <c r="C19" s="19" t="s">
        <v>112</v>
      </c>
      <c r="D19" s="19">
        <v>9</v>
      </c>
    </row>
    <row r="20" spans="1:4" ht="13.5">
      <c r="A20" s="19" t="s">
        <v>99</v>
      </c>
      <c r="B20" s="19" t="s">
        <v>84</v>
      </c>
      <c r="C20" s="19" t="s">
        <v>113</v>
      </c>
      <c r="D20" s="19">
        <v>16</v>
      </c>
    </row>
    <row r="21" spans="1:4" ht="13.5">
      <c r="A21" s="19" t="s">
        <v>99</v>
      </c>
      <c r="B21" s="19" t="s">
        <v>104</v>
      </c>
      <c r="C21" s="19" t="s">
        <v>114</v>
      </c>
      <c r="D21" s="19">
        <v>14.5</v>
      </c>
    </row>
    <row r="22" spans="1:4" ht="13.5">
      <c r="A22" s="19" t="s">
        <v>99</v>
      </c>
      <c r="B22" s="19" t="s">
        <v>115</v>
      </c>
      <c r="C22" s="19" t="s">
        <v>116</v>
      </c>
      <c r="D22" s="19">
        <v>54</v>
      </c>
    </row>
    <row r="23" spans="1:4" ht="13.5">
      <c r="A23" s="19" t="s">
        <v>99</v>
      </c>
      <c r="B23" s="19" t="s">
        <v>117</v>
      </c>
      <c r="C23" s="19" t="s">
        <v>118</v>
      </c>
      <c r="D23" s="19">
        <v>125</v>
      </c>
    </row>
    <row r="24" spans="1:4" ht="13.5">
      <c r="A24" s="19" t="s">
        <v>99</v>
      </c>
      <c r="B24" s="19" t="s">
        <v>74</v>
      </c>
      <c r="C24" s="19" t="s">
        <v>119</v>
      </c>
      <c r="D24" s="19">
        <v>57.5</v>
      </c>
    </row>
    <row r="25" spans="1:4" ht="13.5">
      <c r="A25" s="19" t="s">
        <v>99</v>
      </c>
      <c r="B25" s="19" t="s">
        <v>120</v>
      </c>
      <c r="C25" s="19" t="s">
        <v>121</v>
      </c>
      <c r="D25" s="19">
        <v>13</v>
      </c>
    </row>
    <row r="26" spans="1:4" ht="13.5">
      <c r="A26" s="19" t="s">
        <v>99</v>
      </c>
      <c r="B26" s="19" t="s">
        <v>122</v>
      </c>
      <c r="C26" s="19" t="s">
        <v>123</v>
      </c>
      <c r="D26" s="19">
        <v>33.9</v>
      </c>
    </row>
    <row r="27" spans="1:4" ht="13.5">
      <c r="A27" s="19" t="s">
        <v>99</v>
      </c>
      <c r="B27" s="19" t="s">
        <v>124</v>
      </c>
      <c r="C27" s="19" t="s">
        <v>125</v>
      </c>
      <c r="D27" s="19">
        <v>2</v>
      </c>
    </row>
    <row r="28" spans="1:4" ht="13.5">
      <c r="A28" s="19" t="s">
        <v>99</v>
      </c>
      <c r="B28" s="19" t="s">
        <v>126</v>
      </c>
      <c r="C28" s="19" t="s">
        <v>127</v>
      </c>
      <c r="D28" s="19">
        <v>41</v>
      </c>
    </row>
    <row r="29" spans="1:4" ht="13.5">
      <c r="A29" s="19" t="s">
        <v>99</v>
      </c>
      <c r="B29" s="19" t="s">
        <v>128</v>
      </c>
      <c r="C29" s="19" t="s">
        <v>129</v>
      </c>
      <c r="D29" s="19">
        <v>58.92</v>
      </c>
    </row>
    <row r="30" spans="1:4" ht="13.5">
      <c r="A30" s="19" t="s">
        <v>99</v>
      </c>
      <c r="B30" s="19" t="s">
        <v>130</v>
      </c>
      <c r="C30" s="19" t="s">
        <v>131</v>
      </c>
      <c r="D30" s="19">
        <v>8.56</v>
      </c>
    </row>
    <row r="31" spans="1:4" ht="13.5">
      <c r="A31" s="19" t="s">
        <v>99</v>
      </c>
      <c r="B31" s="19" t="s">
        <v>132</v>
      </c>
      <c r="C31" s="19" t="s">
        <v>133</v>
      </c>
      <c r="D31" s="19">
        <v>55</v>
      </c>
    </row>
    <row r="32" spans="1:4" ht="13.5">
      <c r="A32" s="19" t="s">
        <v>99</v>
      </c>
      <c r="B32" s="19" t="s">
        <v>134</v>
      </c>
      <c r="C32" s="19" t="s">
        <v>135</v>
      </c>
      <c r="D32" s="19">
        <v>4</v>
      </c>
    </row>
    <row r="33" spans="1:4" ht="13.5">
      <c r="A33" s="19" t="s">
        <v>99</v>
      </c>
      <c r="B33" s="19" t="s">
        <v>136</v>
      </c>
      <c r="C33" s="19" t="s">
        <v>137</v>
      </c>
      <c r="D33" s="19">
        <v>2.12</v>
      </c>
    </row>
    <row r="34" spans="1:4" ht="13.5">
      <c r="A34" s="19" t="s">
        <v>99</v>
      </c>
      <c r="B34" s="19" t="s">
        <v>138</v>
      </c>
      <c r="C34" s="19" t="s">
        <v>139</v>
      </c>
      <c r="D34" s="19">
        <v>26.4</v>
      </c>
    </row>
    <row r="35" spans="1:4" ht="13.5">
      <c r="A35" s="19" t="s">
        <v>99</v>
      </c>
      <c r="B35" s="19" t="s">
        <v>140</v>
      </c>
      <c r="C35" s="19" t="s">
        <v>141</v>
      </c>
      <c r="D35" s="19">
        <v>88</v>
      </c>
    </row>
    <row r="36" spans="1:4" ht="13.5">
      <c r="A36" s="19" t="s">
        <v>99</v>
      </c>
      <c r="B36" s="19" t="s">
        <v>142</v>
      </c>
      <c r="C36" s="19" t="s">
        <v>143</v>
      </c>
      <c r="D36" s="19">
        <v>1</v>
      </c>
    </row>
    <row r="37" spans="1:4" ht="13.5">
      <c r="A37" s="19" t="s">
        <v>99</v>
      </c>
      <c r="B37" s="19" t="s">
        <v>86</v>
      </c>
      <c r="C37" s="19" t="s">
        <v>144</v>
      </c>
      <c r="D37" s="19">
        <v>5</v>
      </c>
    </row>
    <row r="38" spans="1:4" ht="13.5">
      <c r="A38" s="19" t="s">
        <v>145</v>
      </c>
      <c r="B38" s="19"/>
      <c r="C38" s="19" t="s">
        <v>146</v>
      </c>
      <c r="D38" s="19">
        <v>403.1</v>
      </c>
    </row>
    <row r="39" spans="1:4" ht="13.5">
      <c r="A39" s="19" t="s">
        <v>99</v>
      </c>
      <c r="B39" s="19" t="s">
        <v>70</v>
      </c>
      <c r="C39" s="19" t="s">
        <v>147</v>
      </c>
      <c r="D39" s="19">
        <v>10.5</v>
      </c>
    </row>
    <row r="40" spans="1:4" ht="13.5">
      <c r="A40" s="19" t="s">
        <v>99</v>
      </c>
      <c r="B40" s="19" t="s">
        <v>72</v>
      </c>
      <c r="C40" s="19" t="s">
        <v>148</v>
      </c>
      <c r="D40" s="19">
        <v>210.5</v>
      </c>
    </row>
    <row r="41" spans="1:4" ht="13.5">
      <c r="A41" s="19" t="s">
        <v>99</v>
      </c>
      <c r="B41" s="19" t="s">
        <v>66</v>
      </c>
      <c r="C41" s="19" t="s">
        <v>149</v>
      </c>
      <c r="D41" s="19">
        <v>6</v>
      </c>
    </row>
    <row r="42" spans="1:4" ht="13.5">
      <c r="A42" s="19" t="s">
        <v>99</v>
      </c>
      <c r="B42" s="19" t="s">
        <v>117</v>
      </c>
      <c r="C42" s="19" t="s">
        <v>150</v>
      </c>
      <c r="D42" s="19">
        <v>0.4</v>
      </c>
    </row>
    <row r="43" spans="1:4" ht="13.5">
      <c r="A43" s="19" t="s">
        <v>99</v>
      </c>
      <c r="B43" s="19" t="s">
        <v>74</v>
      </c>
      <c r="C43" s="19" t="s">
        <v>151</v>
      </c>
      <c r="D43" s="19">
        <v>140</v>
      </c>
    </row>
    <row r="44" spans="1:4" ht="13.5">
      <c r="A44" s="19" t="s">
        <v>99</v>
      </c>
      <c r="B44" s="19" t="s">
        <v>124</v>
      </c>
      <c r="C44" s="19" t="s">
        <v>152</v>
      </c>
      <c r="D44" s="19">
        <v>35.7</v>
      </c>
    </row>
    <row r="45" spans="1:4" ht="13.5">
      <c r="A45" s="19" t="s">
        <v>153</v>
      </c>
      <c r="B45" s="19"/>
      <c r="C45" s="19" t="s">
        <v>154</v>
      </c>
      <c r="D45" s="19">
        <v>18</v>
      </c>
    </row>
    <row r="46" spans="1:4" ht="13.5">
      <c r="A46" s="19" t="s">
        <v>99</v>
      </c>
      <c r="B46" s="19" t="s">
        <v>72</v>
      </c>
      <c r="C46" s="19" t="s">
        <v>155</v>
      </c>
      <c r="D46" s="19">
        <v>16</v>
      </c>
    </row>
    <row r="47" spans="1:4" ht="13.5">
      <c r="A47" s="19" t="s">
        <v>99</v>
      </c>
      <c r="B47" s="19" t="s">
        <v>104</v>
      </c>
      <c r="C47" s="19" t="s">
        <v>156</v>
      </c>
      <c r="D47" s="19">
        <v>2</v>
      </c>
    </row>
  </sheetData>
  <sheetProtection/>
  <mergeCells count="3">
    <mergeCell ref="A2:D2"/>
    <mergeCell ref="A4:C4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0.57421875" style="0" customWidth="1"/>
    <col min="2" max="2" width="10.7109375" style="0" customWidth="1"/>
    <col min="3" max="3" width="27.421875" style="0" customWidth="1"/>
    <col min="4" max="4" width="14.8515625" style="0" customWidth="1"/>
    <col min="5" max="5" width="24.421875" style="0" customWidth="1"/>
    <col min="6" max="6" width="9.57421875" style="0" bestFit="1" customWidth="1"/>
  </cols>
  <sheetData>
    <row r="1" ht="13.5">
      <c r="A1" s="18" t="s">
        <v>157</v>
      </c>
    </row>
    <row r="2" spans="1:14" ht="14.25">
      <c r="A2" s="17" t="s">
        <v>158</v>
      </c>
      <c r="B2" s="17"/>
      <c r="C2" s="17"/>
      <c r="D2" s="17"/>
      <c r="E2" s="17"/>
      <c r="F2" s="17"/>
      <c r="G2" s="21"/>
      <c r="H2" s="21"/>
      <c r="I2" s="21"/>
      <c r="J2" s="21"/>
      <c r="K2" s="21"/>
      <c r="L2" s="21"/>
      <c r="M2" s="21"/>
      <c r="N2" s="21"/>
    </row>
    <row r="3" spans="1:6" ht="13.5">
      <c r="A3" s="18"/>
      <c r="B3" s="18"/>
      <c r="C3" s="18"/>
      <c r="D3" s="18"/>
      <c r="E3" s="18"/>
      <c r="F3" s="18" t="s">
        <v>1</v>
      </c>
    </row>
    <row r="4" spans="1:6" ht="13.5">
      <c r="A4" s="20" t="s">
        <v>208</v>
      </c>
      <c r="B4" s="20"/>
      <c r="C4" s="20" t="s">
        <v>3</v>
      </c>
      <c r="D4" s="20"/>
      <c r="E4" s="20"/>
      <c r="F4" s="20"/>
    </row>
    <row r="5" spans="1:6" ht="13.5">
      <c r="A5" s="19" t="s">
        <v>4</v>
      </c>
      <c r="B5" s="19" t="s">
        <v>5</v>
      </c>
      <c r="C5" s="19" t="s">
        <v>6</v>
      </c>
      <c r="D5" s="19" t="s">
        <v>5</v>
      </c>
      <c r="E5" s="19" t="s">
        <v>9</v>
      </c>
      <c r="F5" s="19" t="s">
        <v>5</v>
      </c>
    </row>
    <row r="6" spans="1:6" ht="13.5">
      <c r="A6" s="19" t="s">
        <v>10</v>
      </c>
      <c r="B6" s="19">
        <f>B7+B9</f>
        <v>4613.2</v>
      </c>
      <c r="C6" s="19" t="s">
        <v>11</v>
      </c>
      <c r="D6" s="19"/>
      <c r="E6" s="19" t="s">
        <v>12</v>
      </c>
      <c r="F6" s="19">
        <f>F7+F8</f>
        <v>2125.8</v>
      </c>
    </row>
    <row r="7" spans="1:6" ht="13.5">
      <c r="A7" s="19" t="s">
        <v>13</v>
      </c>
      <c r="B7" s="19">
        <v>4613.2</v>
      </c>
      <c r="C7" s="19" t="s">
        <v>14</v>
      </c>
      <c r="D7" s="19"/>
      <c r="E7" s="19" t="s">
        <v>159</v>
      </c>
      <c r="F7" s="19">
        <v>1308.24</v>
      </c>
    </row>
    <row r="8" spans="1:6" ht="13.5">
      <c r="A8" s="19" t="s">
        <v>16</v>
      </c>
      <c r="B8" s="19">
        <v>774.5</v>
      </c>
      <c r="C8" s="19" t="s">
        <v>17</v>
      </c>
      <c r="D8" s="19"/>
      <c r="E8" s="19" t="s">
        <v>160</v>
      </c>
      <c r="F8" s="19">
        <v>817.56</v>
      </c>
    </row>
    <row r="9" spans="1:6" ht="13.5">
      <c r="A9" s="19" t="s">
        <v>19</v>
      </c>
      <c r="B9" s="19"/>
      <c r="C9" s="19" t="s">
        <v>20</v>
      </c>
      <c r="D9" s="19"/>
      <c r="E9" s="19" t="s">
        <v>21</v>
      </c>
      <c r="F9" s="19">
        <v>2487.4</v>
      </c>
    </row>
    <row r="10" spans="1:6" ht="13.5">
      <c r="A10" s="19" t="s">
        <v>22</v>
      </c>
      <c r="B10" s="19"/>
      <c r="C10" s="19" t="s">
        <v>23</v>
      </c>
      <c r="D10" s="19"/>
      <c r="E10" s="19" t="s">
        <v>161</v>
      </c>
      <c r="F10" s="19"/>
    </row>
    <row r="11" spans="1:6" ht="13.5">
      <c r="A11" s="19" t="s">
        <v>13</v>
      </c>
      <c r="B11" s="19"/>
      <c r="C11" s="19" t="s">
        <v>25</v>
      </c>
      <c r="D11" s="19"/>
      <c r="E11" s="19" t="s">
        <v>162</v>
      </c>
      <c r="F11" s="19"/>
    </row>
    <row r="12" spans="1:6" ht="13.5">
      <c r="A12" s="19" t="s">
        <v>19</v>
      </c>
      <c r="B12" s="19"/>
      <c r="C12" s="19" t="s">
        <v>26</v>
      </c>
      <c r="D12" s="19"/>
      <c r="E12" s="19" t="s">
        <v>163</v>
      </c>
      <c r="F12" s="19"/>
    </row>
    <row r="13" spans="1:6" ht="13.5">
      <c r="A13" s="19" t="s">
        <v>164</v>
      </c>
      <c r="B13" s="19"/>
      <c r="C13" s="19" t="s">
        <v>27</v>
      </c>
      <c r="D13" s="19">
        <v>4475.2</v>
      </c>
      <c r="E13" s="19"/>
      <c r="F13" s="19"/>
    </row>
    <row r="14" spans="1:6" ht="13.5">
      <c r="A14" s="19" t="s">
        <v>165</v>
      </c>
      <c r="B14" s="19"/>
      <c r="C14" s="19" t="s">
        <v>28</v>
      </c>
      <c r="D14" s="19"/>
      <c r="E14" s="19"/>
      <c r="F14" s="19"/>
    </row>
    <row r="15" spans="1:6" ht="13.5">
      <c r="A15" s="19" t="s">
        <v>166</v>
      </c>
      <c r="B15" s="19"/>
      <c r="C15" s="19" t="s">
        <v>29</v>
      </c>
      <c r="D15" s="19"/>
      <c r="E15" s="19"/>
      <c r="F15" s="19"/>
    </row>
    <row r="16" spans="1:6" ht="13.5">
      <c r="A16" s="19" t="s">
        <v>167</v>
      </c>
      <c r="B16" s="19"/>
      <c r="C16" s="19" t="s">
        <v>30</v>
      </c>
      <c r="D16" s="19"/>
      <c r="E16" s="19"/>
      <c r="F16" s="19"/>
    </row>
    <row r="17" spans="1:6" ht="13.5">
      <c r="A17" s="19" t="s">
        <v>168</v>
      </c>
      <c r="B17" s="19"/>
      <c r="C17" s="19" t="s">
        <v>31</v>
      </c>
      <c r="D17" s="19"/>
      <c r="E17" s="19"/>
      <c r="F17" s="19"/>
    </row>
    <row r="18" spans="1:6" ht="13.5">
      <c r="A18" s="19" t="s">
        <v>169</v>
      </c>
      <c r="B18" s="19"/>
      <c r="C18" s="19" t="s">
        <v>32</v>
      </c>
      <c r="D18" s="19"/>
      <c r="E18" s="19"/>
      <c r="F18" s="19"/>
    </row>
    <row r="19" spans="1:6" ht="13.5">
      <c r="A19" s="19"/>
      <c r="B19" s="19"/>
      <c r="C19" s="19" t="s">
        <v>33</v>
      </c>
      <c r="D19" s="19"/>
      <c r="E19" s="19"/>
      <c r="F19" s="19"/>
    </row>
    <row r="20" spans="1:6" ht="13.5">
      <c r="A20" s="19"/>
      <c r="B20" s="19"/>
      <c r="C20" s="19" t="s">
        <v>34</v>
      </c>
      <c r="D20" s="19"/>
      <c r="E20" s="19"/>
      <c r="F20" s="19"/>
    </row>
    <row r="21" spans="1:6" ht="13.5">
      <c r="A21" s="19"/>
      <c r="B21" s="19"/>
      <c r="C21" s="19" t="s">
        <v>35</v>
      </c>
      <c r="D21" s="19"/>
      <c r="E21" s="19"/>
      <c r="F21" s="19"/>
    </row>
    <row r="22" spans="1:6" ht="13.5">
      <c r="A22" s="19"/>
      <c r="B22" s="19"/>
      <c r="C22" s="19" t="s">
        <v>36</v>
      </c>
      <c r="D22" s="19"/>
      <c r="E22" s="19"/>
      <c r="F22" s="19"/>
    </row>
    <row r="23" spans="1:6" ht="13.5">
      <c r="A23" s="19"/>
      <c r="B23" s="19"/>
      <c r="C23" s="19" t="s">
        <v>37</v>
      </c>
      <c r="D23" s="19"/>
      <c r="E23" s="19"/>
      <c r="F23" s="19"/>
    </row>
    <row r="24" spans="1:6" ht="13.5">
      <c r="A24" s="19"/>
      <c r="B24" s="19"/>
      <c r="C24" s="19" t="s">
        <v>38</v>
      </c>
      <c r="D24" s="19">
        <v>138</v>
      </c>
      <c r="E24" s="19"/>
      <c r="F24" s="19"/>
    </row>
    <row r="25" spans="1:6" ht="13.5">
      <c r="A25" s="19"/>
      <c r="B25" s="19"/>
      <c r="C25" s="19" t="s">
        <v>39</v>
      </c>
      <c r="D25" s="19"/>
      <c r="E25" s="19"/>
      <c r="F25" s="19"/>
    </row>
    <row r="26" spans="1:6" ht="13.5">
      <c r="A26" s="19"/>
      <c r="B26" s="19"/>
      <c r="C26" s="19" t="s">
        <v>40</v>
      </c>
      <c r="D26" s="19"/>
      <c r="E26" s="19"/>
      <c r="F26" s="19"/>
    </row>
    <row r="27" spans="1:6" ht="13.5">
      <c r="A27" s="19"/>
      <c r="B27" s="19"/>
      <c r="C27" s="19" t="s">
        <v>41</v>
      </c>
      <c r="D27" s="19"/>
      <c r="E27" s="19"/>
      <c r="F27" s="19"/>
    </row>
    <row r="28" spans="1:6" ht="13.5">
      <c r="A28" s="19" t="s">
        <v>42</v>
      </c>
      <c r="B28" s="19">
        <f>B18+B17+B16+B15+B13+B10+B6</f>
        <v>4613.2</v>
      </c>
      <c r="C28" s="19" t="s">
        <v>43</v>
      </c>
      <c r="D28" s="19"/>
      <c r="E28" s="19"/>
      <c r="F28" s="19"/>
    </row>
    <row r="29" spans="1:6" ht="13.5">
      <c r="A29" s="19" t="s">
        <v>44</v>
      </c>
      <c r="B29" s="19"/>
      <c r="C29" s="19" t="s">
        <v>45</v>
      </c>
      <c r="D29" s="19"/>
      <c r="E29" s="19" t="s">
        <v>48</v>
      </c>
      <c r="F29" s="19">
        <f>F6+F9+F10+F11+F12</f>
        <v>4613.200000000001</v>
      </c>
    </row>
    <row r="30" spans="1:6" ht="13.5">
      <c r="A30" s="19" t="s">
        <v>46</v>
      </c>
      <c r="B30" s="19"/>
      <c r="C30" s="19"/>
      <c r="D30" s="19"/>
      <c r="E30" s="19" t="s">
        <v>170</v>
      </c>
      <c r="F30" s="19"/>
    </row>
    <row r="31" spans="1:6" ht="13.5">
      <c r="A31" s="19" t="s">
        <v>47</v>
      </c>
      <c r="B31" s="19"/>
      <c r="C31" s="19"/>
      <c r="D31" s="19"/>
      <c r="E31" s="19"/>
      <c r="F31" s="19"/>
    </row>
    <row r="32" spans="1:6" ht="13.5">
      <c r="A32" s="19" t="s">
        <v>171</v>
      </c>
      <c r="B32" s="19"/>
      <c r="C32" s="19" t="s">
        <v>48</v>
      </c>
      <c r="D32" s="19">
        <f>SUM(D6:D29)</f>
        <v>4613.2</v>
      </c>
      <c r="E32" s="19"/>
      <c r="F32" s="19"/>
    </row>
    <row r="33" spans="1:6" ht="13.5">
      <c r="A33" s="19" t="s">
        <v>172</v>
      </c>
      <c r="B33" s="19"/>
      <c r="C33" s="19" t="s">
        <v>49</v>
      </c>
      <c r="D33" s="19"/>
      <c r="E33" s="19"/>
      <c r="F33" s="19"/>
    </row>
    <row r="34" spans="1:6" ht="13.5">
      <c r="A34" s="19" t="s">
        <v>173</v>
      </c>
      <c r="B34" s="19"/>
      <c r="C34" s="19"/>
      <c r="D34" s="19"/>
      <c r="E34" s="19"/>
      <c r="F34" s="19"/>
    </row>
    <row r="35" spans="1:6" ht="13.5">
      <c r="A35" s="19" t="s">
        <v>50</v>
      </c>
      <c r="B35" s="19">
        <f>B28+B29+B34</f>
        <v>4613.2</v>
      </c>
      <c r="C35" s="19" t="s">
        <v>51</v>
      </c>
      <c r="D35" s="19">
        <f>D32+D33</f>
        <v>4613.2</v>
      </c>
      <c r="E35" s="19" t="s">
        <v>51</v>
      </c>
      <c r="F35" s="19">
        <f>F29+F30</f>
        <v>4613.200000000001</v>
      </c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6.421875" style="0" customWidth="1"/>
    <col min="2" max="2" width="6.00390625" style="0" customWidth="1"/>
    <col min="3" max="3" width="4.8515625" style="0" customWidth="1"/>
    <col min="4" max="4" width="17.421875" style="0" customWidth="1"/>
    <col min="8" max="8" width="9.421875" style="0" customWidth="1"/>
    <col min="9" max="9" width="6.421875" style="0" customWidth="1"/>
    <col min="10" max="10" width="9.421875" style="0" customWidth="1"/>
    <col min="11" max="11" width="7.421875" style="0" customWidth="1"/>
    <col min="12" max="12" width="7.7109375" style="0" customWidth="1"/>
    <col min="14" max="14" width="8.00390625" style="0" bestFit="1" customWidth="1"/>
  </cols>
  <sheetData>
    <row r="1" ht="13.5">
      <c r="A1" s="18" t="s">
        <v>174</v>
      </c>
    </row>
    <row r="2" spans="1:15" ht="14.25">
      <c r="A2" s="17" t="s">
        <v>175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3.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 t="s">
        <v>1</v>
      </c>
    </row>
    <row r="4" spans="1:15" ht="13.5">
      <c r="A4" s="20" t="s">
        <v>176</v>
      </c>
      <c r="B4" s="20"/>
      <c r="C4" s="20"/>
      <c r="D4" s="20"/>
      <c r="E4" s="20" t="s">
        <v>177</v>
      </c>
      <c r="F4" s="20" t="s">
        <v>178</v>
      </c>
      <c r="G4" s="25" t="s">
        <v>7</v>
      </c>
      <c r="H4" s="25" t="s">
        <v>179</v>
      </c>
      <c r="I4" s="20" t="s">
        <v>180</v>
      </c>
      <c r="J4" s="20"/>
      <c r="K4" s="25" t="s">
        <v>181</v>
      </c>
      <c r="L4" s="25" t="s">
        <v>182</v>
      </c>
      <c r="M4" s="25" t="s">
        <v>183</v>
      </c>
      <c r="N4" s="25" t="s">
        <v>184</v>
      </c>
      <c r="O4" s="25" t="s">
        <v>185</v>
      </c>
    </row>
    <row r="5" spans="1:15" ht="13.5">
      <c r="A5" s="20"/>
      <c r="B5" s="20"/>
      <c r="C5" s="20"/>
      <c r="D5" s="20"/>
      <c r="E5" s="20"/>
      <c r="F5" s="20"/>
      <c r="G5" s="26"/>
      <c r="H5" s="26"/>
      <c r="I5" s="24" t="s">
        <v>5</v>
      </c>
      <c r="J5" s="24" t="s">
        <v>186</v>
      </c>
      <c r="K5" s="26"/>
      <c r="L5" s="26"/>
      <c r="M5" s="26"/>
      <c r="N5" s="26"/>
      <c r="O5" s="26"/>
    </row>
    <row r="6" spans="1:15" ht="13.5">
      <c r="A6" s="19" t="s">
        <v>58</v>
      </c>
      <c r="B6" s="19" t="s">
        <v>59</v>
      </c>
      <c r="C6" s="19" t="s">
        <v>60</v>
      </c>
      <c r="D6" s="19" t="s">
        <v>61</v>
      </c>
      <c r="E6" s="20"/>
      <c r="F6" s="20"/>
      <c r="G6" s="27"/>
      <c r="H6" s="27"/>
      <c r="I6" s="28"/>
      <c r="J6" s="28"/>
      <c r="K6" s="27"/>
      <c r="L6" s="27"/>
      <c r="M6" s="27"/>
      <c r="N6" s="27"/>
      <c r="O6" s="27"/>
    </row>
    <row r="7" spans="1:15" ht="13.5">
      <c r="A7" s="19" t="s">
        <v>62</v>
      </c>
      <c r="B7" s="19" t="s">
        <v>62</v>
      </c>
      <c r="C7" s="19" t="s">
        <v>62</v>
      </c>
      <c r="D7" s="19" t="s">
        <v>62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  <c r="L7" s="19">
        <v>8</v>
      </c>
      <c r="M7" s="19">
        <v>9</v>
      </c>
      <c r="N7" s="19">
        <v>10</v>
      </c>
      <c r="O7" s="19">
        <v>12</v>
      </c>
    </row>
    <row r="8" spans="1:15" ht="13.5">
      <c r="A8" s="19"/>
      <c r="B8" s="19"/>
      <c r="C8" s="19"/>
      <c r="D8" s="19" t="s">
        <v>63</v>
      </c>
      <c r="E8" s="19">
        <v>4613.2</v>
      </c>
      <c r="F8" s="19"/>
      <c r="G8" s="19">
        <v>4613.2</v>
      </c>
      <c r="H8" s="19"/>
      <c r="I8" s="19"/>
      <c r="J8" s="19"/>
      <c r="K8" s="19"/>
      <c r="L8" s="19"/>
      <c r="M8" s="19"/>
      <c r="N8" s="19"/>
      <c r="O8" s="19"/>
    </row>
    <row r="9" spans="1:15" ht="13.5">
      <c r="A9" s="19" t="s">
        <v>64</v>
      </c>
      <c r="B9" s="19"/>
      <c r="C9" s="19"/>
      <c r="D9" s="19" t="s">
        <v>65</v>
      </c>
      <c r="E9" s="19">
        <v>4475.2</v>
      </c>
      <c r="F9" s="19"/>
      <c r="G9" s="19">
        <v>4475.2</v>
      </c>
      <c r="H9" s="19"/>
      <c r="I9" s="19"/>
      <c r="J9" s="19"/>
      <c r="K9" s="19"/>
      <c r="L9" s="19"/>
      <c r="M9" s="19"/>
      <c r="N9" s="19"/>
      <c r="O9" s="19"/>
    </row>
    <row r="10" spans="1:15" ht="13.5">
      <c r="A10" s="19"/>
      <c r="B10" s="19" t="s">
        <v>66</v>
      </c>
      <c r="C10" s="19"/>
      <c r="D10" s="19" t="s">
        <v>67</v>
      </c>
      <c r="E10" s="19">
        <v>221</v>
      </c>
      <c r="F10" s="19"/>
      <c r="G10" s="19">
        <v>221</v>
      </c>
      <c r="H10" s="19"/>
      <c r="I10" s="19"/>
      <c r="J10" s="19"/>
      <c r="K10" s="19"/>
      <c r="L10" s="19"/>
      <c r="M10" s="19"/>
      <c r="N10" s="19"/>
      <c r="O10" s="19"/>
    </row>
    <row r="11" spans="1:15" ht="24">
      <c r="A11" s="19" t="s">
        <v>68</v>
      </c>
      <c r="B11" s="19" t="s">
        <v>69</v>
      </c>
      <c r="C11" s="19" t="s">
        <v>70</v>
      </c>
      <c r="D11" s="22" t="s">
        <v>71</v>
      </c>
      <c r="E11" s="19">
        <v>131.1</v>
      </c>
      <c r="F11" s="19"/>
      <c r="G11" s="19">
        <v>131.1</v>
      </c>
      <c r="H11" s="19"/>
      <c r="I11" s="19"/>
      <c r="J11" s="19"/>
      <c r="K11" s="19"/>
      <c r="L11" s="19"/>
      <c r="M11" s="19"/>
      <c r="N11" s="19"/>
      <c r="O11" s="19"/>
    </row>
    <row r="12" spans="1:15" ht="13.5">
      <c r="A12" s="19" t="s">
        <v>68</v>
      </c>
      <c r="B12" s="19" t="s">
        <v>69</v>
      </c>
      <c r="C12" s="19" t="s">
        <v>72</v>
      </c>
      <c r="D12" s="22" t="s">
        <v>73</v>
      </c>
      <c r="E12" s="19">
        <v>89.9</v>
      </c>
      <c r="F12" s="19"/>
      <c r="G12" s="19">
        <v>89.9</v>
      </c>
      <c r="H12" s="19"/>
      <c r="I12" s="19"/>
      <c r="J12" s="19"/>
      <c r="K12" s="19"/>
      <c r="L12" s="19"/>
      <c r="M12" s="19"/>
      <c r="N12" s="19"/>
      <c r="O12" s="19"/>
    </row>
    <row r="13" spans="1:15" ht="13.5">
      <c r="A13" s="19"/>
      <c r="B13" s="19" t="s">
        <v>74</v>
      </c>
      <c r="C13" s="19"/>
      <c r="D13" s="22" t="s">
        <v>75</v>
      </c>
      <c r="E13" s="19">
        <v>4254.2</v>
      </c>
      <c r="F13" s="19"/>
      <c r="G13" s="19">
        <v>4254.2</v>
      </c>
      <c r="H13" s="19"/>
      <c r="I13" s="19"/>
      <c r="J13" s="19"/>
      <c r="K13" s="19"/>
      <c r="L13" s="19"/>
      <c r="M13" s="19"/>
      <c r="N13" s="19"/>
      <c r="O13" s="19"/>
    </row>
    <row r="14" spans="1:15" ht="24">
      <c r="A14" s="19" t="s">
        <v>68</v>
      </c>
      <c r="B14" s="19" t="s">
        <v>76</v>
      </c>
      <c r="C14" s="19" t="s">
        <v>70</v>
      </c>
      <c r="D14" s="22" t="s">
        <v>77</v>
      </c>
      <c r="E14" s="19">
        <v>373.8</v>
      </c>
      <c r="F14" s="19"/>
      <c r="G14" s="19">
        <v>373.8</v>
      </c>
      <c r="H14" s="19"/>
      <c r="I14" s="19"/>
      <c r="J14" s="19"/>
      <c r="K14" s="19"/>
      <c r="L14" s="19"/>
      <c r="M14" s="19"/>
      <c r="N14" s="19"/>
      <c r="O14" s="19"/>
    </row>
    <row r="15" spans="1:15" ht="24">
      <c r="A15" s="19" t="s">
        <v>68</v>
      </c>
      <c r="B15" s="19" t="s">
        <v>76</v>
      </c>
      <c r="C15" s="19" t="s">
        <v>72</v>
      </c>
      <c r="D15" s="22" t="s">
        <v>78</v>
      </c>
      <c r="E15" s="19">
        <v>290</v>
      </c>
      <c r="F15" s="19"/>
      <c r="G15" s="19">
        <v>290</v>
      </c>
      <c r="H15" s="19"/>
      <c r="I15" s="19"/>
      <c r="J15" s="19"/>
      <c r="K15" s="19"/>
      <c r="L15" s="19"/>
      <c r="M15" s="19"/>
      <c r="N15" s="19"/>
      <c r="O15" s="19"/>
    </row>
    <row r="16" spans="1:15" ht="24">
      <c r="A16" s="19" t="s">
        <v>68</v>
      </c>
      <c r="B16" s="19" t="s">
        <v>76</v>
      </c>
      <c r="C16" s="19" t="s">
        <v>79</v>
      </c>
      <c r="D16" s="22" t="s">
        <v>80</v>
      </c>
      <c r="E16" s="19">
        <v>356</v>
      </c>
      <c r="F16" s="19"/>
      <c r="G16" s="19">
        <v>356</v>
      </c>
      <c r="H16" s="19"/>
      <c r="I16" s="19"/>
      <c r="J16" s="19"/>
      <c r="K16" s="19"/>
      <c r="L16" s="19"/>
      <c r="M16" s="19"/>
      <c r="N16" s="19"/>
      <c r="O16" s="19"/>
    </row>
    <row r="17" spans="1:15" ht="13.5">
      <c r="A17" s="19" t="s">
        <v>68</v>
      </c>
      <c r="B17" s="19" t="s">
        <v>76</v>
      </c>
      <c r="C17" s="19" t="s">
        <v>81</v>
      </c>
      <c r="D17" s="22" t="s">
        <v>82</v>
      </c>
      <c r="E17" s="19">
        <v>1332.9</v>
      </c>
      <c r="F17" s="19"/>
      <c r="G17" s="19">
        <v>1332.9</v>
      </c>
      <c r="H17" s="19"/>
      <c r="I17" s="19"/>
      <c r="J17" s="19"/>
      <c r="K17" s="19"/>
      <c r="L17" s="19"/>
      <c r="M17" s="19"/>
      <c r="N17" s="19"/>
      <c r="O17" s="19"/>
    </row>
    <row r="18" spans="1:15" ht="13.5">
      <c r="A18" s="19" t="s">
        <v>68</v>
      </c>
      <c r="B18" s="19" t="s">
        <v>76</v>
      </c>
      <c r="C18" s="19" t="s">
        <v>66</v>
      </c>
      <c r="D18" s="22" t="s">
        <v>83</v>
      </c>
      <c r="E18" s="19">
        <v>724.5</v>
      </c>
      <c r="F18" s="19"/>
      <c r="G18" s="19">
        <v>724.5</v>
      </c>
      <c r="H18" s="19"/>
      <c r="I18" s="19"/>
      <c r="J18" s="19"/>
      <c r="K18" s="19"/>
      <c r="L18" s="19"/>
      <c r="M18" s="19"/>
      <c r="N18" s="19"/>
      <c r="O18" s="19"/>
    </row>
    <row r="19" spans="1:15" ht="13.5">
      <c r="A19" s="19" t="s">
        <v>68</v>
      </c>
      <c r="B19" s="19" t="s">
        <v>76</v>
      </c>
      <c r="C19" s="19" t="s">
        <v>84</v>
      </c>
      <c r="D19" s="22" t="s">
        <v>85</v>
      </c>
      <c r="E19" s="19">
        <v>100</v>
      </c>
      <c r="F19" s="19"/>
      <c r="G19" s="19">
        <v>100</v>
      </c>
      <c r="H19" s="19"/>
      <c r="I19" s="19"/>
      <c r="J19" s="19"/>
      <c r="K19" s="19"/>
      <c r="L19" s="19"/>
      <c r="M19" s="19"/>
      <c r="N19" s="19"/>
      <c r="O19" s="19"/>
    </row>
    <row r="20" spans="1:15" ht="24">
      <c r="A20" s="19" t="s">
        <v>68</v>
      </c>
      <c r="B20" s="19" t="s">
        <v>76</v>
      </c>
      <c r="C20" s="19" t="s">
        <v>86</v>
      </c>
      <c r="D20" s="22" t="s">
        <v>87</v>
      </c>
      <c r="E20" s="19">
        <v>1077</v>
      </c>
      <c r="F20" s="19"/>
      <c r="G20" s="19">
        <v>1077</v>
      </c>
      <c r="H20" s="19"/>
      <c r="I20" s="19"/>
      <c r="J20" s="19"/>
      <c r="K20" s="19"/>
      <c r="L20" s="19"/>
      <c r="M20" s="19"/>
      <c r="N20" s="19"/>
      <c r="O20" s="19"/>
    </row>
    <row r="21" spans="1:15" ht="13.5">
      <c r="A21" s="19" t="s">
        <v>88</v>
      </c>
      <c r="B21" s="19"/>
      <c r="C21" s="19"/>
      <c r="D21" s="22" t="s">
        <v>89</v>
      </c>
      <c r="E21" s="19">
        <v>138</v>
      </c>
      <c r="F21" s="19"/>
      <c r="G21" s="19">
        <v>138</v>
      </c>
      <c r="H21" s="19"/>
      <c r="I21" s="19"/>
      <c r="J21" s="19"/>
      <c r="K21" s="19"/>
      <c r="L21" s="19"/>
      <c r="M21" s="19"/>
      <c r="N21" s="19"/>
      <c r="O21" s="19"/>
    </row>
    <row r="22" spans="1:15" ht="13.5">
      <c r="A22" s="19"/>
      <c r="B22" s="19" t="s">
        <v>72</v>
      </c>
      <c r="C22" s="19"/>
      <c r="D22" s="22" t="s">
        <v>90</v>
      </c>
      <c r="E22" s="19">
        <v>138</v>
      </c>
      <c r="F22" s="19"/>
      <c r="G22" s="19">
        <v>138</v>
      </c>
      <c r="H22" s="19"/>
      <c r="I22" s="19"/>
      <c r="J22" s="19"/>
      <c r="K22" s="19"/>
      <c r="L22" s="19"/>
      <c r="M22" s="19"/>
      <c r="N22" s="19"/>
      <c r="O22" s="19"/>
    </row>
    <row r="23" spans="1:15" ht="13.5">
      <c r="A23" s="19" t="s">
        <v>91</v>
      </c>
      <c r="B23" s="19" t="s">
        <v>92</v>
      </c>
      <c r="C23" s="19" t="s">
        <v>70</v>
      </c>
      <c r="D23" s="22" t="s">
        <v>93</v>
      </c>
      <c r="E23" s="19">
        <v>138</v>
      </c>
      <c r="F23" s="19"/>
      <c r="G23" s="19">
        <v>138</v>
      </c>
      <c r="H23" s="19"/>
      <c r="I23" s="19"/>
      <c r="J23" s="19"/>
      <c r="K23" s="19"/>
      <c r="L23" s="19"/>
      <c r="M23" s="19"/>
      <c r="N23" s="19"/>
      <c r="O23" s="19"/>
    </row>
  </sheetData>
  <sheetProtection/>
  <mergeCells count="14">
    <mergeCell ref="O4:O6"/>
    <mergeCell ref="A2:O2"/>
    <mergeCell ref="J5:J6"/>
    <mergeCell ref="I4:J4"/>
    <mergeCell ref="K4:K6"/>
    <mergeCell ref="L4:L6"/>
    <mergeCell ref="M4:M6"/>
    <mergeCell ref="N4:N6"/>
    <mergeCell ref="A4:D5"/>
    <mergeCell ref="E4:E6"/>
    <mergeCell ref="F4:F6"/>
    <mergeCell ref="G4:G6"/>
    <mergeCell ref="H4:H6"/>
    <mergeCell ref="I5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8" sqref="G28"/>
    </sheetView>
  </sheetViews>
  <sheetFormatPr defaultColWidth="9.140625" defaultRowHeight="15"/>
  <cols>
    <col min="4" max="4" width="31.421875" style="0" bestFit="1" customWidth="1"/>
    <col min="8" max="8" width="15.00390625" style="0" bestFit="1" customWidth="1"/>
    <col min="9" max="9" width="11.421875" style="0" bestFit="1" customWidth="1"/>
    <col min="10" max="10" width="16.7109375" style="0" bestFit="1" customWidth="1"/>
  </cols>
  <sheetData>
    <row r="1" ht="13.5">
      <c r="A1" s="18" t="s">
        <v>187</v>
      </c>
    </row>
    <row r="2" spans="1:10" ht="14.25">
      <c r="A2" s="17" t="s">
        <v>188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3.5">
      <c r="A3" s="18"/>
      <c r="B3" s="18"/>
      <c r="C3" s="18"/>
      <c r="D3" s="18"/>
      <c r="E3" s="18"/>
      <c r="F3" s="18"/>
      <c r="G3" s="18"/>
      <c r="H3" s="18"/>
      <c r="I3" s="18"/>
      <c r="J3" s="18" t="s">
        <v>1</v>
      </c>
    </row>
    <row r="4" spans="1:10" ht="13.5">
      <c r="A4" s="20" t="s">
        <v>176</v>
      </c>
      <c r="B4" s="20"/>
      <c r="C4" s="20"/>
      <c r="D4" s="20" t="s">
        <v>61</v>
      </c>
      <c r="E4" s="20" t="s">
        <v>189</v>
      </c>
      <c r="F4" s="20" t="s">
        <v>56</v>
      </c>
      <c r="G4" s="20" t="s">
        <v>57</v>
      </c>
      <c r="H4" s="20" t="s">
        <v>209</v>
      </c>
      <c r="I4" s="20" t="s">
        <v>210</v>
      </c>
      <c r="J4" s="20" t="s">
        <v>211</v>
      </c>
    </row>
    <row r="5" spans="1:10" ht="13.5">
      <c r="A5" s="19" t="s">
        <v>58</v>
      </c>
      <c r="B5" s="19" t="s">
        <v>59</v>
      </c>
      <c r="C5" s="19" t="s">
        <v>60</v>
      </c>
      <c r="D5" s="20"/>
      <c r="E5" s="20"/>
      <c r="F5" s="20"/>
      <c r="G5" s="20"/>
      <c r="H5" s="20"/>
      <c r="I5" s="20"/>
      <c r="J5" s="20"/>
    </row>
    <row r="6" spans="1:10" ht="13.5">
      <c r="A6" s="19" t="s">
        <v>62</v>
      </c>
      <c r="B6" s="19" t="s">
        <v>62</v>
      </c>
      <c r="C6" s="19" t="s">
        <v>62</v>
      </c>
      <c r="D6" s="19" t="s">
        <v>62</v>
      </c>
      <c r="E6" s="19">
        <v>1</v>
      </c>
      <c r="F6" s="19">
        <f>E6+1</f>
        <v>2</v>
      </c>
      <c r="G6" s="19">
        <v>3</v>
      </c>
      <c r="H6" s="19">
        <f>G6+1</f>
        <v>4</v>
      </c>
      <c r="I6" s="19">
        <f>H6+1</f>
        <v>5</v>
      </c>
      <c r="J6" s="19">
        <f>I6+1</f>
        <v>6</v>
      </c>
    </row>
    <row r="7" spans="1:10" ht="13.5">
      <c r="A7" s="19"/>
      <c r="B7" s="19"/>
      <c r="C7" s="19"/>
      <c r="D7" s="19" t="s">
        <v>63</v>
      </c>
      <c r="E7" s="19">
        <v>4613.2</v>
      </c>
      <c r="F7" s="19">
        <v>2125.8</v>
      </c>
      <c r="G7" s="19">
        <v>2487.4</v>
      </c>
      <c r="H7" s="19"/>
      <c r="I7" s="19"/>
      <c r="J7" s="19"/>
    </row>
    <row r="8" spans="1:10" ht="13.5">
      <c r="A8" s="19" t="s">
        <v>64</v>
      </c>
      <c r="B8" s="19"/>
      <c r="C8" s="19"/>
      <c r="D8" s="19" t="s">
        <v>65</v>
      </c>
      <c r="E8" s="19">
        <v>4475.2</v>
      </c>
      <c r="F8" s="19">
        <v>1987.8</v>
      </c>
      <c r="G8" s="19">
        <v>2487.4</v>
      </c>
      <c r="H8" s="19"/>
      <c r="I8" s="19"/>
      <c r="J8" s="19"/>
    </row>
    <row r="9" spans="1:10" ht="13.5">
      <c r="A9" s="19"/>
      <c r="B9" s="19" t="s">
        <v>66</v>
      </c>
      <c r="C9" s="19"/>
      <c r="D9" s="19" t="s">
        <v>67</v>
      </c>
      <c r="E9" s="19">
        <v>221</v>
      </c>
      <c r="F9" s="19">
        <v>221</v>
      </c>
      <c r="G9" s="19"/>
      <c r="H9" s="19"/>
      <c r="I9" s="19"/>
      <c r="J9" s="19"/>
    </row>
    <row r="10" spans="1:10" ht="13.5">
      <c r="A10" s="19" t="s">
        <v>68</v>
      </c>
      <c r="B10" s="19" t="s">
        <v>69</v>
      </c>
      <c r="C10" s="19" t="s">
        <v>70</v>
      </c>
      <c r="D10" s="19" t="s">
        <v>71</v>
      </c>
      <c r="E10" s="19">
        <v>131.1</v>
      </c>
      <c r="F10" s="19">
        <v>131.1</v>
      </c>
      <c r="G10" s="19"/>
      <c r="H10" s="19"/>
      <c r="I10" s="19"/>
      <c r="J10" s="19"/>
    </row>
    <row r="11" spans="1:10" ht="13.5">
      <c r="A11" s="19" t="s">
        <v>68</v>
      </c>
      <c r="B11" s="19" t="s">
        <v>69</v>
      </c>
      <c r="C11" s="19" t="s">
        <v>72</v>
      </c>
      <c r="D11" s="19" t="s">
        <v>73</v>
      </c>
      <c r="E11" s="19">
        <v>89.9</v>
      </c>
      <c r="F11" s="19">
        <v>89.9</v>
      </c>
      <c r="G11" s="19"/>
      <c r="H11" s="19"/>
      <c r="I11" s="19"/>
      <c r="J11" s="19"/>
    </row>
    <row r="12" spans="1:10" ht="13.5">
      <c r="A12" s="19"/>
      <c r="B12" s="19" t="s">
        <v>74</v>
      </c>
      <c r="C12" s="19"/>
      <c r="D12" s="19" t="s">
        <v>75</v>
      </c>
      <c r="E12" s="19">
        <v>4254.2</v>
      </c>
      <c r="F12" s="19">
        <v>1766.8</v>
      </c>
      <c r="G12" s="19">
        <v>2487.4</v>
      </c>
      <c r="H12" s="19"/>
      <c r="I12" s="19"/>
      <c r="J12" s="19"/>
    </row>
    <row r="13" spans="1:10" ht="13.5">
      <c r="A13" s="19" t="s">
        <v>68</v>
      </c>
      <c r="B13" s="19" t="s">
        <v>76</v>
      </c>
      <c r="C13" s="19" t="s">
        <v>70</v>
      </c>
      <c r="D13" s="19" t="s">
        <v>77</v>
      </c>
      <c r="E13" s="19">
        <v>373.8</v>
      </c>
      <c r="F13" s="19">
        <v>373.8</v>
      </c>
      <c r="G13" s="19"/>
      <c r="H13" s="19"/>
      <c r="I13" s="19"/>
      <c r="J13" s="19"/>
    </row>
    <row r="14" spans="1:10" ht="13.5">
      <c r="A14" s="19" t="s">
        <v>68</v>
      </c>
      <c r="B14" s="19" t="s">
        <v>76</v>
      </c>
      <c r="C14" s="19" t="s">
        <v>72</v>
      </c>
      <c r="D14" s="19" t="s">
        <v>78</v>
      </c>
      <c r="E14" s="19">
        <v>290</v>
      </c>
      <c r="F14" s="19">
        <v>290</v>
      </c>
      <c r="G14" s="19"/>
      <c r="H14" s="19"/>
      <c r="I14" s="19"/>
      <c r="J14" s="19"/>
    </row>
    <row r="15" spans="1:10" ht="13.5">
      <c r="A15" s="19" t="s">
        <v>68</v>
      </c>
      <c r="B15" s="19" t="s">
        <v>76</v>
      </c>
      <c r="C15" s="19" t="s">
        <v>79</v>
      </c>
      <c r="D15" s="19" t="s">
        <v>80</v>
      </c>
      <c r="E15" s="19">
        <v>356</v>
      </c>
      <c r="F15" s="19">
        <v>356</v>
      </c>
      <c r="G15" s="19"/>
      <c r="H15" s="19"/>
      <c r="I15" s="19"/>
      <c r="J15" s="19"/>
    </row>
    <row r="16" spans="1:10" ht="13.5">
      <c r="A16" s="19" t="s">
        <v>68</v>
      </c>
      <c r="B16" s="19" t="s">
        <v>76</v>
      </c>
      <c r="C16" s="19" t="s">
        <v>81</v>
      </c>
      <c r="D16" s="19" t="s">
        <v>82</v>
      </c>
      <c r="E16" s="19">
        <v>1332.9</v>
      </c>
      <c r="F16" s="19"/>
      <c r="G16" s="19">
        <v>1332.9</v>
      </c>
      <c r="H16" s="19"/>
      <c r="I16" s="19"/>
      <c r="J16" s="19"/>
    </row>
    <row r="17" spans="1:10" ht="13.5">
      <c r="A17" s="19" t="s">
        <v>68</v>
      </c>
      <c r="B17" s="19" t="s">
        <v>76</v>
      </c>
      <c r="C17" s="19" t="s">
        <v>66</v>
      </c>
      <c r="D17" s="19" t="s">
        <v>83</v>
      </c>
      <c r="E17" s="19">
        <v>724.5</v>
      </c>
      <c r="F17" s="19"/>
      <c r="G17" s="19">
        <v>724.5</v>
      </c>
      <c r="H17" s="19"/>
      <c r="I17" s="19"/>
      <c r="J17" s="19"/>
    </row>
    <row r="18" spans="1:10" ht="13.5">
      <c r="A18" s="19" t="s">
        <v>68</v>
      </c>
      <c r="B18" s="19" t="s">
        <v>76</v>
      </c>
      <c r="C18" s="19" t="s">
        <v>84</v>
      </c>
      <c r="D18" s="19" t="s">
        <v>85</v>
      </c>
      <c r="E18" s="19">
        <v>100</v>
      </c>
      <c r="F18" s="19"/>
      <c r="G18" s="19">
        <v>100</v>
      </c>
      <c r="H18" s="19"/>
      <c r="I18" s="19"/>
      <c r="J18" s="19"/>
    </row>
    <row r="19" spans="1:10" ht="13.5">
      <c r="A19" s="19" t="s">
        <v>68</v>
      </c>
      <c r="B19" s="19" t="s">
        <v>76</v>
      </c>
      <c r="C19" s="19" t="s">
        <v>86</v>
      </c>
      <c r="D19" s="19" t="s">
        <v>87</v>
      </c>
      <c r="E19" s="19">
        <v>1077</v>
      </c>
      <c r="F19" s="19">
        <v>747</v>
      </c>
      <c r="G19" s="19">
        <v>330</v>
      </c>
      <c r="H19" s="19"/>
      <c r="I19" s="19"/>
      <c r="J19" s="19"/>
    </row>
    <row r="20" spans="1:10" ht="13.5">
      <c r="A20" s="19" t="s">
        <v>88</v>
      </c>
      <c r="B20" s="19"/>
      <c r="C20" s="19"/>
      <c r="D20" s="19" t="s">
        <v>89</v>
      </c>
      <c r="E20" s="19">
        <v>138</v>
      </c>
      <c r="F20" s="19">
        <v>138</v>
      </c>
      <c r="G20" s="19"/>
      <c r="H20" s="19"/>
      <c r="I20" s="19"/>
      <c r="J20" s="19"/>
    </row>
    <row r="21" spans="1:10" ht="13.5">
      <c r="A21" s="19"/>
      <c r="B21" s="19" t="s">
        <v>72</v>
      </c>
      <c r="C21" s="19"/>
      <c r="D21" s="19" t="s">
        <v>90</v>
      </c>
      <c r="E21" s="19">
        <v>138</v>
      </c>
      <c r="F21" s="19">
        <v>138</v>
      </c>
      <c r="G21" s="19"/>
      <c r="H21" s="19"/>
      <c r="I21" s="19"/>
      <c r="J21" s="19"/>
    </row>
    <row r="22" spans="1:10" ht="13.5">
      <c r="A22" s="19" t="s">
        <v>91</v>
      </c>
      <c r="B22" s="19" t="s">
        <v>92</v>
      </c>
      <c r="C22" s="19" t="s">
        <v>70</v>
      </c>
      <c r="D22" s="19" t="s">
        <v>93</v>
      </c>
      <c r="E22" s="19">
        <v>138</v>
      </c>
      <c r="F22" s="19">
        <v>138</v>
      </c>
      <c r="G22" s="19"/>
      <c r="H22" s="19"/>
      <c r="I22" s="19"/>
      <c r="J22" s="19"/>
    </row>
  </sheetData>
  <sheetProtection/>
  <mergeCells count="9">
    <mergeCell ref="I4:I5"/>
    <mergeCell ref="J4:J5"/>
    <mergeCell ref="A2:J2"/>
    <mergeCell ref="A4:C4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22" sqref="E22"/>
    </sheetView>
  </sheetViews>
  <sheetFormatPr defaultColWidth="9.140625" defaultRowHeight="15"/>
  <cols>
    <col min="4" max="4" width="11.00390625" style="0" customWidth="1"/>
    <col min="6" max="6" width="13.7109375" style="0" customWidth="1"/>
    <col min="7" max="7" width="19.7109375" style="0" customWidth="1"/>
  </cols>
  <sheetData>
    <row r="1" ht="13.5">
      <c r="A1" s="18" t="s">
        <v>190</v>
      </c>
    </row>
    <row r="2" spans="1:7" ht="14.25">
      <c r="A2" s="17" t="s">
        <v>191</v>
      </c>
      <c r="B2" s="17"/>
      <c r="C2" s="17"/>
      <c r="D2" s="17"/>
      <c r="E2" s="17"/>
      <c r="F2" s="17"/>
      <c r="G2" s="17"/>
    </row>
    <row r="3" spans="1:7" ht="13.5">
      <c r="A3" s="18"/>
      <c r="B3" s="18"/>
      <c r="C3" s="18"/>
      <c r="D3" s="18"/>
      <c r="E3" s="18"/>
      <c r="F3" s="18"/>
      <c r="G3" s="18" t="s">
        <v>1</v>
      </c>
    </row>
    <row r="4" spans="1:7" ht="13.5">
      <c r="A4" s="20" t="s">
        <v>176</v>
      </c>
      <c r="B4" s="20"/>
      <c r="C4" s="20"/>
      <c r="D4" s="20" t="s">
        <v>61</v>
      </c>
      <c r="E4" s="20" t="s">
        <v>192</v>
      </c>
      <c r="F4" s="20" t="s">
        <v>193</v>
      </c>
      <c r="G4" s="20"/>
    </row>
    <row r="5" spans="1:7" ht="13.5">
      <c r="A5" s="20"/>
      <c r="B5" s="20"/>
      <c r="C5" s="20"/>
      <c r="D5" s="20"/>
      <c r="E5" s="20"/>
      <c r="F5" s="29" t="s">
        <v>56</v>
      </c>
      <c r="G5" s="20" t="s">
        <v>57</v>
      </c>
    </row>
    <row r="6" spans="1:7" ht="13.5">
      <c r="A6" s="19" t="s">
        <v>58</v>
      </c>
      <c r="B6" s="19" t="s">
        <v>59</v>
      </c>
      <c r="C6" s="30" t="s">
        <v>60</v>
      </c>
      <c r="D6" s="20"/>
      <c r="E6" s="20"/>
      <c r="F6" s="29"/>
      <c r="G6" s="20"/>
    </row>
    <row r="7" spans="1:7" ht="13.5">
      <c r="A7" s="19" t="s">
        <v>62</v>
      </c>
      <c r="B7" s="19" t="s">
        <v>62</v>
      </c>
      <c r="C7" s="19" t="s">
        <v>62</v>
      </c>
      <c r="D7" s="19" t="s">
        <v>62</v>
      </c>
      <c r="E7" s="19">
        <v>1</v>
      </c>
      <c r="F7" s="19">
        <v>2</v>
      </c>
      <c r="G7" s="19">
        <v>3</v>
      </c>
    </row>
    <row r="8" spans="1:7" ht="13.5">
      <c r="A8" s="19"/>
      <c r="B8" s="19"/>
      <c r="C8" s="19"/>
      <c r="D8" s="19"/>
      <c r="E8" s="19"/>
      <c r="F8" s="19"/>
      <c r="G8" s="19"/>
    </row>
    <row r="9" spans="1:7" ht="13.5">
      <c r="A9" s="19"/>
      <c r="B9" s="19"/>
      <c r="C9" s="19"/>
      <c r="D9" s="19"/>
      <c r="E9" s="19"/>
      <c r="F9" s="19"/>
      <c r="G9" s="19"/>
    </row>
    <row r="10" spans="1:7" ht="13.5">
      <c r="A10" s="19"/>
      <c r="B10" s="19"/>
      <c r="C10" s="19"/>
      <c r="D10" s="19"/>
      <c r="E10" s="19"/>
      <c r="F10" s="19"/>
      <c r="G10" s="19"/>
    </row>
    <row r="11" spans="1:7" ht="13.5">
      <c r="A11" s="19"/>
      <c r="B11" s="19"/>
      <c r="C11" s="19"/>
      <c r="D11" s="19"/>
      <c r="E11" s="19"/>
      <c r="F11" s="19"/>
      <c r="G11" s="19"/>
    </row>
    <row r="12" spans="1:7" ht="13.5">
      <c r="A12" s="19"/>
      <c r="B12" s="19"/>
      <c r="C12" s="19"/>
      <c r="D12" s="19"/>
      <c r="E12" s="19"/>
      <c r="F12" s="19"/>
      <c r="G12" s="19"/>
    </row>
    <row r="13" spans="1:7" ht="13.5">
      <c r="A13" s="19"/>
      <c r="B13" s="19"/>
      <c r="C13" s="19"/>
      <c r="D13" s="19"/>
      <c r="E13" s="19"/>
      <c r="F13" s="19"/>
      <c r="G13" s="19"/>
    </row>
  </sheetData>
  <sheetProtection/>
  <mergeCells count="7">
    <mergeCell ref="A2:G2"/>
    <mergeCell ref="F5:F6"/>
    <mergeCell ref="G5:G6"/>
    <mergeCell ref="D4:D6"/>
    <mergeCell ref="E4:E6"/>
    <mergeCell ref="F4:G4"/>
    <mergeCell ref="A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J7" sqref="J7:J12"/>
    </sheetView>
  </sheetViews>
  <sheetFormatPr defaultColWidth="9.140625" defaultRowHeight="15"/>
  <cols>
    <col min="1" max="1" width="23.57421875" style="0" customWidth="1"/>
    <col min="7" max="7" width="15.140625" style="0" bestFit="1" customWidth="1"/>
    <col min="9" max="9" width="17.28125" style="0" bestFit="1" customWidth="1"/>
    <col min="10" max="10" width="15.140625" style="0" bestFit="1" customWidth="1"/>
  </cols>
  <sheetData>
    <row r="1" ht="13.5">
      <c r="A1" s="18" t="s">
        <v>194</v>
      </c>
    </row>
    <row r="2" spans="1:10" ht="14.25">
      <c r="A2" s="17" t="s">
        <v>195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3.5">
      <c r="A3" s="18"/>
      <c r="B3" s="18"/>
      <c r="C3" s="18"/>
      <c r="D3" s="18"/>
      <c r="E3" s="18"/>
      <c r="F3" s="18"/>
      <c r="G3" s="18"/>
      <c r="H3" s="18"/>
      <c r="I3" s="18"/>
      <c r="J3" s="18" t="s">
        <v>1</v>
      </c>
    </row>
    <row r="4" spans="1:10" ht="13.5">
      <c r="A4" s="20" t="s">
        <v>196</v>
      </c>
      <c r="B4" s="20" t="s">
        <v>197</v>
      </c>
      <c r="C4" s="20"/>
      <c r="D4" s="20"/>
      <c r="E4" s="20" t="s">
        <v>198</v>
      </c>
      <c r="F4" s="20"/>
      <c r="G4" s="20"/>
      <c r="H4" s="20" t="s">
        <v>199</v>
      </c>
      <c r="I4" s="20"/>
      <c r="J4" s="20"/>
    </row>
    <row r="5" spans="1:10" ht="24">
      <c r="A5" s="20"/>
      <c r="B5" s="23" t="s">
        <v>63</v>
      </c>
      <c r="C5" s="23" t="s">
        <v>7</v>
      </c>
      <c r="D5" s="23" t="s">
        <v>8</v>
      </c>
      <c r="E5" s="23" t="s">
        <v>63</v>
      </c>
      <c r="F5" s="23" t="s">
        <v>7</v>
      </c>
      <c r="G5" s="23" t="s">
        <v>8</v>
      </c>
      <c r="H5" s="23" t="s">
        <v>63</v>
      </c>
      <c r="I5" s="23" t="s">
        <v>7</v>
      </c>
      <c r="J5" s="23" t="s">
        <v>8</v>
      </c>
    </row>
    <row r="6" spans="1:10" ht="13.5">
      <c r="A6" s="19" t="s">
        <v>62</v>
      </c>
      <c r="B6" s="19">
        <v>1</v>
      </c>
      <c r="C6" s="19">
        <f>B6+1</f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</row>
    <row r="7" spans="1:10" ht="13.5">
      <c r="A7" s="19" t="s">
        <v>63</v>
      </c>
      <c r="B7" s="19">
        <v>122.56</v>
      </c>
      <c r="C7" s="19">
        <v>122.56</v>
      </c>
      <c r="D7" s="19"/>
      <c r="E7" s="19">
        <f aca="true" t="shared" si="0" ref="E7:E12">F7+G7</f>
        <v>132.56</v>
      </c>
      <c r="F7" s="19">
        <f>F8+F9+F10</f>
        <v>132.56</v>
      </c>
      <c r="G7" s="19"/>
      <c r="H7" s="19">
        <f aca="true" t="shared" si="1" ref="H7:J12">E7-B7</f>
        <v>10</v>
      </c>
      <c r="I7" s="19">
        <f t="shared" si="1"/>
        <v>10</v>
      </c>
      <c r="J7" s="19"/>
    </row>
    <row r="8" spans="1:10" ht="13.5">
      <c r="A8" s="19" t="s">
        <v>200</v>
      </c>
      <c r="B8" s="19">
        <v>14</v>
      </c>
      <c r="C8" s="19">
        <v>14</v>
      </c>
      <c r="D8" s="19"/>
      <c r="E8" s="19">
        <f t="shared" si="0"/>
        <v>21</v>
      </c>
      <c r="F8" s="19">
        <v>21</v>
      </c>
      <c r="G8" s="19"/>
      <c r="H8" s="19">
        <f t="shared" si="1"/>
        <v>7</v>
      </c>
      <c r="I8" s="19">
        <f t="shared" si="1"/>
        <v>7</v>
      </c>
      <c r="J8" s="19"/>
    </row>
    <row r="9" spans="1:10" ht="13.5">
      <c r="A9" s="19" t="s">
        <v>201</v>
      </c>
      <c r="B9" s="19">
        <v>28.56</v>
      </c>
      <c r="C9" s="19">
        <v>28.56</v>
      </c>
      <c r="D9" s="19"/>
      <c r="E9" s="19">
        <f t="shared" si="0"/>
        <v>23.56</v>
      </c>
      <c r="F9" s="19">
        <v>23.56</v>
      </c>
      <c r="G9" s="19"/>
      <c r="H9" s="19">
        <f t="shared" si="1"/>
        <v>-5</v>
      </c>
      <c r="I9" s="19">
        <f t="shared" si="1"/>
        <v>-5</v>
      </c>
      <c r="J9" s="19"/>
    </row>
    <row r="10" spans="1:10" ht="13.5">
      <c r="A10" s="19" t="s">
        <v>202</v>
      </c>
      <c r="B10" s="19">
        <v>80</v>
      </c>
      <c r="C10" s="19">
        <v>80</v>
      </c>
      <c r="D10" s="19"/>
      <c r="E10" s="19">
        <f t="shared" si="0"/>
        <v>88</v>
      </c>
      <c r="F10" s="19">
        <f>F11+F12</f>
        <v>88</v>
      </c>
      <c r="G10" s="19"/>
      <c r="H10" s="19">
        <f t="shared" si="1"/>
        <v>8</v>
      </c>
      <c r="I10" s="19">
        <f t="shared" si="1"/>
        <v>8</v>
      </c>
      <c r="J10" s="19"/>
    </row>
    <row r="11" spans="1:10" ht="13.5">
      <c r="A11" s="19" t="s">
        <v>203</v>
      </c>
      <c r="B11" s="19">
        <v>80</v>
      </c>
      <c r="C11" s="19">
        <v>80</v>
      </c>
      <c r="D11" s="19"/>
      <c r="E11" s="19">
        <f t="shared" si="0"/>
        <v>88</v>
      </c>
      <c r="F11" s="19">
        <v>88</v>
      </c>
      <c r="G11" s="19"/>
      <c r="H11" s="19">
        <f t="shared" si="1"/>
        <v>8</v>
      </c>
      <c r="I11" s="19">
        <f t="shared" si="1"/>
        <v>8</v>
      </c>
      <c r="J11" s="19"/>
    </row>
    <row r="12" spans="1:10" ht="13.5">
      <c r="A12" s="19" t="s">
        <v>204</v>
      </c>
      <c r="B12" s="19"/>
      <c r="C12" s="19"/>
      <c r="D12" s="19"/>
      <c r="E12" s="19"/>
      <c r="F12" s="19"/>
      <c r="G12" s="19"/>
      <c r="H12" s="19"/>
      <c r="I12" s="19"/>
      <c r="J12" s="19"/>
    </row>
  </sheetData>
  <sheetProtection/>
  <mergeCells count="5">
    <mergeCell ref="B4:D4"/>
    <mergeCell ref="E4:G4"/>
    <mergeCell ref="H4:J4"/>
    <mergeCell ref="A2:J2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2016-02-24T09:22:21Z</cp:lastPrinted>
  <dcterms:created xsi:type="dcterms:W3CDTF">2016-02-24T08:42:29Z</dcterms:created>
  <dcterms:modified xsi:type="dcterms:W3CDTF">2016-02-24T09:38:16Z</dcterms:modified>
  <cp:category/>
  <cp:version/>
  <cp:contentType/>
  <cp:contentStatus/>
</cp:coreProperties>
</file>